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3" sheetId="1" r:id="rId1"/>
  </sheets>
  <externalReferences>
    <externalReference r:id="rId4"/>
  </externalReferences>
  <definedNames>
    <definedName name="_10.電気_ガスおよび水道" localSheetId="0">'133'!$B$1:$G$24</definedName>
    <definedName name="_10.電気_ガスおよび水道">#REF!</definedName>
    <definedName name="_xlnm.Print_Area" localSheetId="0">'133'!$A$1:$V$44</definedName>
  </definedNames>
  <calcPr fullCalcOnLoad="1"/>
</workbook>
</file>

<file path=xl/sharedStrings.xml><?xml version="1.0" encoding="utf-8"?>
<sst xmlns="http://schemas.openxmlformats.org/spreadsheetml/2006/main" count="127" uniqueCount="92">
  <si>
    <t xml:space="preserve">                                     133.市  郡  別、 車  種  別               </t>
  </si>
  <si>
    <t xml:space="preserve">    自  動  車  登  録  台  数</t>
  </si>
  <si>
    <t>(単位  台)</t>
  </si>
  <si>
    <t>各年３月31日</t>
  </si>
  <si>
    <t xml:space="preserve">      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</si>
  <si>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</si>
  <si>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</si>
  <si>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</si>
  <si>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</si>
  <si>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</si>
  <si>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</si>
  <si>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殊　　　　　用途車</t>
  </si>
  <si>
    <t>大  型　　　　　特殊車</t>
  </si>
  <si>
    <t xml:space="preserve"> 小型車　　　　　   二 輪</t>
  </si>
  <si>
    <t>軽     自     動     車</t>
  </si>
  <si>
    <t>総  数</t>
  </si>
  <si>
    <t>普通車</t>
  </si>
  <si>
    <t>小  型</t>
  </si>
  <si>
    <t>被けん</t>
  </si>
  <si>
    <t>小型車</t>
  </si>
  <si>
    <t xml:space="preserve"> 貨        物        車</t>
  </si>
  <si>
    <t>市       郡</t>
  </si>
  <si>
    <t>四  輪  車</t>
  </si>
  <si>
    <t>三輪車</t>
  </si>
  <si>
    <t>乗用車</t>
  </si>
  <si>
    <t>特殊車</t>
  </si>
  <si>
    <t>引  車</t>
  </si>
  <si>
    <t>トラック</t>
  </si>
  <si>
    <t>バン</t>
  </si>
  <si>
    <t>昭 和 62 年　</t>
  </si>
  <si>
    <t xml:space="preserve"> 63</t>
  </si>
  <si>
    <t>平 成 元 年　</t>
  </si>
  <si>
    <t>元</t>
  </si>
  <si>
    <t xml:space="preserve"> ２</t>
  </si>
  <si>
    <t>２</t>
  </si>
  <si>
    <t xml:space="preserve"> ３</t>
  </si>
  <si>
    <t>３</t>
  </si>
  <si>
    <t xml:space="preserve"> </t>
  </si>
  <si>
    <t>市         部</t>
  </si>
  <si>
    <t>市</t>
  </si>
  <si>
    <t>郡         部</t>
  </si>
  <si>
    <t>郡</t>
  </si>
  <si>
    <t>1</t>
  </si>
  <si>
    <t>大分市</t>
  </si>
  <si>
    <t>1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</si>
  <si>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</si>
  <si>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</si>
  <si>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</si>
  <si>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</si>
  <si>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</si>
  <si>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</si>
  <si>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</si>
  <si>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</si>
  <si>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</si>
  <si>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</si>
  <si>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</si>
  <si>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</si>
  <si>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</si>
  <si>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</si>
  <si>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</si>
  <si>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</si>
  <si>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</si>
  <si>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</si>
  <si>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</si>
  <si>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</si>
  <si>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</si>
  <si>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</si>
  <si>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</si>
  <si>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</si>
  <si>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</si>
  <si>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</si>
  <si>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</si>
  <si>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</si>
  <si>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</si>
  <si>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</si>
  <si>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</si>
  <si>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</si>
  <si>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</si>
  <si>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</si>
  <si>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</si>
  <si>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</si>
  <si>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</si>
  <si>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</si>
  <si>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</si>
  <si>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</si>
  <si>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</si>
  <si>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</si>
  <si>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</si>
  <si>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</si>
  <si>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</si>
  <si>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不</t>
  </si>
  <si>
    <t>資料:大分陸運支局､社団法人全国軽自動車協会連合会｢市区町村別軽自動車車両数｣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</si>
</sst>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vertical="center" wrapText="1"/>
      <protection locked="0"/>
    </xf>
    <xf numFmtId="176" fontId="22" fillId="0" borderId="13" xfId="0" applyNumberFormat="1" applyFont="1" applyBorder="1" applyAlignment="1" applyProtection="1">
      <alignment vertical="center" wrapText="1"/>
      <protection locked="0"/>
    </xf>
    <xf numFmtId="176" fontId="22" fillId="0" borderId="14" xfId="0" applyNumberFormat="1" applyFont="1" applyBorder="1" applyAlignment="1" applyProtection="1">
      <alignment vertical="center" wrapText="1"/>
      <protection locked="0"/>
    </xf>
    <xf numFmtId="176" fontId="22" fillId="0" borderId="15" xfId="0" applyNumberFormat="1" applyFont="1" applyBorder="1" applyAlignment="1" applyProtection="1">
      <alignment horizontal="center" vertical="center" textRotation="255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center" vertical="center" wrapText="1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18" fillId="0" borderId="21" xfId="0" applyNumberFormat="1" applyFont="1" applyBorder="1" applyAlignment="1" applyProtection="1">
      <alignment horizontal="center" vertical="center"/>
      <protection/>
    </xf>
    <xf numFmtId="176" fontId="18" fillId="0" borderId="18" xfId="0" applyNumberFormat="1" applyFont="1" applyBorder="1" applyAlignment="1" applyProtection="1">
      <alignment horizontal="center" vertical="center"/>
      <protection/>
    </xf>
    <xf numFmtId="176" fontId="18" fillId="0" borderId="19" xfId="0" applyNumberFormat="1" applyFont="1" applyBorder="1" applyAlignment="1" applyProtection="1">
      <alignment horizontal="center" vertical="center"/>
      <protection/>
    </xf>
    <xf numFmtId="176" fontId="22" fillId="0" borderId="22" xfId="0" applyNumberFormat="1" applyFont="1" applyBorder="1" applyAlignment="1" applyProtection="1">
      <alignment horizontal="center" vertical="center" textRotation="255"/>
      <protection locked="0"/>
    </xf>
    <xf numFmtId="176" fontId="18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 wrapText="1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 wrapText="1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vertical="center"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Continuous" vertical="center"/>
      <protection locked="0"/>
    </xf>
    <xf numFmtId="176" fontId="22" fillId="0" borderId="26" xfId="0" applyNumberFormat="1" applyFont="1" applyBorder="1" applyAlignment="1" applyProtection="1">
      <alignment horizontal="centerContinuous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18" fillId="0" borderId="26" xfId="0" applyNumberFormat="1" applyFont="1" applyBorder="1" applyAlignment="1" applyProtection="1">
      <alignment vertical="center"/>
      <protection/>
    </xf>
    <xf numFmtId="176" fontId="22" fillId="0" borderId="27" xfId="0" applyNumberFormat="1" applyFont="1" applyBorder="1" applyAlignment="1" applyProtection="1">
      <alignment horizontal="center" vertical="center" wrapText="1"/>
      <protection locked="0"/>
    </xf>
    <xf numFmtId="176" fontId="22" fillId="0" borderId="28" xfId="0" applyNumberFormat="1" applyFont="1" applyBorder="1" applyAlignment="1" applyProtection="1">
      <alignment horizontal="center" vertical="center" wrapText="1"/>
      <protection locked="0"/>
    </xf>
    <xf numFmtId="176" fontId="22" fillId="0" borderId="28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vertical="center"/>
      <protection locked="0"/>
    </xf>
    <xf numFmtId="176" fontId="22" fillId="0" borderId="28" xfId="0" applyNumberFormat="1" applyFont="1" applyBorder="1" applyAlignment="1" applyProtection="1">
      <alignment vertical="center"/>
      <protection locked="0"/>
    </xf>
    <xf numFmtId="176" fontId="22" fillId="0" borderId="25" xfId="0" applyNumberFormat="1" applyFont="1" applyBorder="1" applyAlignment="1" applyProtection="1">
      <alignment horizontal="center" vertical="center" textRotation="255"/>
      <protection locked="0"/>
    </xf>
    <xf numFmtId="49" fontId="18" fillId="0" borderId="29" xfId="0" applyNumberFormat="1" applyFont="1" applyBorder="1" applyAlignment="1" applyProtection="1">
      <alignment horizontal="distributed"/>
      <protection locked="0"/>
    </xf>
    <xf numFmtId="0" fontId="18" fillId="0" borderId="24" xfId="0" applyFont="1" applyBorder="1" applyAlignment="1">
      <alignment horizontal="distributed"/>
    </xf>
    <xf numFmtId="177" fontId="18" fillId="0" borderId="22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6" fontId="18" fillId="0" borderId="22" xfId="0" applyNumberFormat="1" applyFont="1" applyBorder="1" applyAlignment="1" applyProtection="1" quotePrefix="1">
      <alignment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distributed"/>
      <protection locked="0"/>
    </xf>
    <xf numFmtId="0" fontId="18" fillId="0" borderId="16" xfId="0" applyFont="1" applyBorder="1" applyAlignment="1">
      <alignment horizontal="distributed"/>
    </xf>
    <xf numFmtId="176" fontId="18" fillId="0" borderId="22" xfId="0" applyNumberFormat="1" applyFont="1" applyBorder="1" applyAlignment="1" applyProtection="1" quotePrefix="1">
      <alignment horizontal="center"/>
      <protection locked="0"/>
    </xf>
    <xf numFmtId="49" fontId="18" fillId="0" borderId="0" xfId="0" applyNumberFormat="1" applyFont="1" applyBorder="1" applyAlignment="1" applyProtection="1" quotePrefix="1">
      <alignment horizontal="center"/>
      <protection locked="0"/>
    </xf>
    <xf numFmtId="176" fontId="18" fillId="0" borderId="22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177" fontId="23" fillId="0" borderId="22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Border="1" applyAlignment="1" applyProtection="1">
      <alignment/>
      <protection/>
    </xf>
    <xf numFmtId="176" fontId="23" fillId="0" borderId="22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7" fontId="18" fillId="0" borderId="22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 horizontal="center"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22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 quotePrefix="1">
      <alignment horizontal="center"/>
      <protection/>
    </xf>
    <xf numFmtId="176" fontId="18" fillId="0" borderId="0" xfId="0" applyNumberFormat="1" applyFont="1" applyBorder="1" applyAlignment="1" applyProtection="1">
      <alignment horizontal="distributed"/>
      <protection locked="0"/>
    </xf>
    <xf numFmtId="177" fontId="18" fillId="0" borderId="22" xfId="0" applyNumberFormat="1" applyFont="1" applyBorder="1" applyAlignment="1" applyProtection="1">
      <alignment/>
      <protection/>
    </xf>
    <xf numFmtId="177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Alignment="1" applyProtection="1">
      <alignment horizontal="right"/>
      <protection locked="0"/>
    </xf>
    <xf numFmtId="0" fontId="18" fillId="0" borderId="0" xfId="0" applyNumberFormat="1" applyFont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 horizontal="distributed"/>
      <protection locked="0"/>
    </xf>
    <xf numFmtId="0" fontId="18" fillId="0" borderId="0" xfId="0" applyNumberFormat="1" applyFont="1" applyAlignment="1" applyProtection="1">
      <alignment/>
      <protection locked="0"/>
    </xf>
    <xf numFmtId="176" fontId="18" fillId="0" borderId="26" xfId="0" applyNumberFormat="1" applyFont="1" applyBorder="1" applyAlignment="1" applyProtection="1">
      <alignment horizontal="distributed"/>
      <protection locked="0"/>
    </xf>
    <xf numFmtId="0" fontId="18" fillId="0" borderId="27" xfId="0" applyFont="1" applyBorder="1" applyAlignment="1">
      <alignment horizontal="distributed"/>
    </xf>
    <xf numFmtId="177" fontId="18" fillId="0" borderId="30" xfId="0" applyNumberFormat="1" applyFont="1" applyBorder="1" applyAlignment="1" applyProtection="1">
      <alignment/>
      <protection/>
    </xf>
    <xf numFmtId="177" fontId="18" fillId="0" borderId="3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29" xfId="0" applyNumberFormat="1" applyFont="1" applyBorder="1" applyAlignment="1" applyProtection="1">
      <alignment/>
      <protection locked="0"/>
    </xf>
    <xf numFmtId="176" fontId="18" fillId="0" borderId="29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"/>
      <sheetName val="129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G13" sqref="G13"/>
    </sheetView>
  </sheetViews>
  <sheetFormatPr defaultColWidth="15.25390625" defaultRowHeight="12" customHeight="1"/>
  <cols>
    <col min="1" max="1" width="2.625" style="1" customWidth="1"/>
    <col min="2" max="2" width="15.875" style="1" customWidth="1"/>
    <col min="3" max="21" width="10.00390625" style="1" customWidth="1"/>
    <col min="22" max="22" width="5.125" style="91" customWidth="1"/>
    <col min="23" max="16384" width="15.25390625" style="1" customWidth="1"/>
  </cols>
  <sheetData>
    <row r="1" spans="2:22" ht="18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/>
      <c r="N1" s="3"/>
      <c r="O1" s="3"/>
      <c r="P1" s="3"/>
      <c r="Q1" s="3"/>
      <c r="R1" s="3"/>
      <c r="S1" s="3"/>
      <c r="T1" s="3"/>
      <c r="U1" s="3"/>
      <c r="V1" s="4"/>
    </row>
    <row r="2" spans="2:22" ht="18" customHeight="1" thickBot="1">
      <c r="B2" s="5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6" t="s">
        <v>3</v>
      </c>
      <c r="V2" s="4"/>
    </row>
    <row r="3" spans="1:22" ht="12" customHeight="1" thickTop="1">
      <c r="A3" s="7"/>
      <c r="B3" s="8"/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2" t="s">
        <v>5</v>
      </c>
    </row>
    <row r="4" spans="1:22" s="24" customFormat="1" ht="12" customHeight="1">
      <c r="A4" s="13"/>
      <c r="B4" s="14" t="s">
        <v>6</v>
      </c>
      <c r="C4" s="15" t="s">
        <v>7</v>
      </c>
      <c r="D4" s="16" t="s">
        <v>8</v>
      </c>
      <c r="E4" s="16"/>
      <c r="F4" s="16"/>
      <c r="G4" s="17"/>
      <c r="H4" s="18" t="s">
        <v>9</v>
      </c>
      <c r="I4" s="19" t="s">
        <v>10</v>
      </c>
      <c r="J4" s="16"/>
      <c r="K4" s="17"/>
      <c r="L4" s="15" t="s">
        <v>11</v>
      </c>
      <c r="M4" s="15" t="s">
        <v>12</v>
      </c>
      <c r="N4" s="15" t="s">
        <v>13</v>
      </c>
      <c r="O4" s="20" t="s">
        <v>14</v>
      </c>
      <c r="P4" s="21"/>
      <c r="Q4" s="21"/>
      <c r="R4" s="21"/>
      <c r="S4" s="21"/>
      <c r="T4" s="21"/>
      <c r="U4" s="22"/>
      <c r="V4" s="23"/>
    </row>
    <row r="5" spans="1:22" s="24" customFormat="1" ht="12" customHeight="1">
      <c r="A5" s="13"/>
      <c r="B5" s="25"/>
      <c r="C5" s="26"/>
      <c r="D5" s="27" t="s">
        <v>15</v>
      </c>
      <c r="E5" s="27" t="s">
        <v>16</v>
      </c>
      <c r="F5" s="27" t="s">
        <v>17</v>
      </c>
      <c r="G5" s="28" t="s">
        <v>18</v>
      </c>
      <c r="H5" s="29"/>
      <c r="I5" s="27" t="s">
        <v>15</v>
      </c>
      <c r="J5" s="18" t="s">
        <v>16</v>
      </c>
      <c r="K5" s="27" t="s">
        <v>19</v>
      </c>
      <c r="L5" s="26"/>
      <c r="M5" s="26"/>
      <c r="N5" s="26"/>
      <c r="O5" s="15" t="s">
        <v>15</v>
      </c>
      <c r="P5" s="19" t="s">
        <v>20</v>
      </c>
      <c r="Q5" s="16"/>
      <c r="R5" s="16"/>
      <c r="S5" s="17"/>
      <c r="T5" s="30"/>
      <c r="U5" s="31"/>
      <c r="V5" s="23"/>
    </row>
    <row r="6" spans="1:22" s="24" customFormat="1" ht="12" customHeight="1">
      <c r="A6" s="13"/>
      <c r="B6" s="32" t="s">
        <v>21</v>
      </c>
      <c r="C6" s="26"/>
      <c r="D6" s="33"/>
      <c r="E6" s="33"/>
      <c r="F6" s="33"/>
      <c r="G6" s="32"/>
      <c r="H6" s="29"/>
      <c r="I6" s="33"/>
      <c r="J6" s="29"/>
      <c r="K6" s="33"/>
      <c r="L6" s="26"/>
      <c r="M6" s="26"/>
      <c r="N6" s="26"/>
      <c r="O6" s="26"/>
      <c r="P6" s="27" t="s">
        <v>15</v>
      </c>
      <c r="Q6" s="34" t="s">
        <v>22</v>
      </c>
      <c r="R6" s="35"/>
      <c r="S6" s="36" t="s">
        <v>23</v>
      </c>
      <c r="T6" s="36" t="s">
        <v>24</v>
      </c>
      <c r="U6" s="37" t="s">
        <v>25</v>
      </c>
      <c r="V6" s="23"/>
    </row>
    <row r="7" spans="1:22" s="24" customFormat="1" ht="12" customHeight="1">
      <c r="A7" s="38"/>
      <c r="B7" s="39"/>
      <c r="C7" s="40"/>
      <c r="D7" s="41"/>
      <c r="E7" s="41"/>
      <c r="F7" s="41"/>
      <c r="G7" s="39" t="s">
        <v>26</v>
      </c>
      <c r="H7" s="42"/>
      <c r="I7" s="41"/>
      <c r="J7" s="42"/>
      <c r="K7" s="41"/>
      <c r="L7" s="40"/>
      <c r="M7" s="40"/>
      <c r="N7" s="40"/>
      <c r="O7" s="40"/>
      <c r="P7" s="41"/>
      <c r="Q7" s="43" t="s">
        <v>27</v>
      </c>
      <c r="R7" s="43" t="s">
        <v>28</v>
      </c>
      <c r="S7" s="43" t="s">
        <v>27</v>
      </c>
      <c r="T7" s="44"/>
      <c r="U7" s="45"/>
      <c r="V7" s="46"/>
    </row>
    <row r="8" spans="1:22" ht="12" customHeight="1">
      <c r="A8" s="47" t="s">
        <v>29</v>
      </c>
      <c r="B8" s="48"/>
      <c r="C8" s="49">
        <v>530099</v>
      </c>
      <c r="D8" s="50">
        <v>72931</v>
      </c>
      <c r="E8" s="50">
        <v>14553</v>
      </c>
      <c r="F8" s="50">
        <v>57963</v>
      </c>
      <c r="G8" s="50">
        <v>415</v>
      </c>
      <c r="H8" s="51">
        <v>2550</v>
      </c>
      <c r="I8" s="51">
        <v>255878</v>
      </c>
      <c r="J8" s="51">
        <v>4393</v>
      </c>
      <c r="K8" s="51">
        <v>251485</v>
      </c>
      <c r="L8" s="51">
        <v>6868</v>
      </c>
      <c r="M8" s="51">
        <v>2001</v>
      </c>
      <c r="N8" s="51">
        <v>6421</v>
      </c>
      <c r="O8" s="51">
        <v>183450</v>
      </c>
      <c r="P8" s="52">
        <v>151495</v>
      </c>
      <c r="Q8" s="52">
        <v>60105</v>
      </c>
      <c r="R8" s="52">
        <v>91380</v>
      </c>
      <c r="S8" s="52">
        <v>10</v>
      </c>
      <c r="T8" s="52">
        <v>31705</v>
      </c>
      <c r="U8" s="52">
        <v>250</v>
      </c>
      <c r="V8" s="53">
        <v>62</v>
      </c>
    </row>
    <row r="9" spans="2:22" ht="12" customHeight="1">
      <c r="B9" s="54" t="s">
        <v>30</v>
      </c>
      <c r="C9" s="49">
        <v>548869</v>
      </c>
      <c r="D9" s="50">
        <v>73334</v>
      </c>
      <c r="E9" s="50">
        <v>15202</v>
      </c>
      <c r="F9" s="50">
        <v>57675</v>
      </c>
      <c r="G9" s="50">
        <v>457</v>
      </c>
      <c r="H9" s="52">
        <v>2514</v>
      </c>
      <c r="I9" s="52">
        <v>261076</v>
      </c>
      <c r="J9" s="52">
        <v>4674</v>
      </c>
      <c r="K9" s="52">
        <v>256402</v>
      </c>
      <c r="L9" s="52">
        <v>6951</v>
      </c>
      <c r="M9" s="52">
        <v>2107</v>
      </c>
      <c r="N9" s="52">
        <v>6463</v>
      </c>
      <c r="O9" s="52">
        <v>196424</v>
      </c>
      <c r="P9" s="52">
        <v>165287</v>
      </c>
      <c r="Q9" s="52">
        <v>61704</v>
      </c>
      <c r="R9" s="52">
        <v>103572</v>
      </c>
      <c r="S9" s="52">
        <v>11</v>
      </c>
      <c r="T9" s="52">
        <v>30863</v>
      </c>
      <c r="U9" s="52">
        <v>274</v>
      </c>
      <c r="V9" s="53">
        <v>63</v>
      </c>
    </row>
    <row r="10" spans="1:22" ht="12" customHeight="1">
      <c r="A10" s="55" t="s">
        <v>31</v>
      </c>
      <c r="B10" s="56"/>
      <c r="C10" s="49">
        <v>570221</v>
      </c>
      <c r="D10" s="50">
        <v>74110</v>
      </c>
      <c r="E10" s="50">
        <v>16219</v>
      </c>
      <c r="F10" s="50">
        <v>57369</v>
      </c>
      <c r="G10" s="50">
        <v>522</v>
      </c>
      <c r="H10" s="52">
        <v>2520</v>
      </c>
      <c r="I10" s="52">
        <v>269278</v>
      </c>
      <c r="J10" s="52">
        <v>5449</v>
      </c>
      <c r="K10" s="52">
        <v>263829</v>
      </c>
      <c r="L10" s="52">
        <v>7367</v>
      </c>
      <c r="M10" s="52">
        <v>2242</v>
      </c>
      <c r="N10" s="52">
        <v>6494</v>
      </c>
      <c r="O10" s="52">
        <v>208210</v>
      </c>
      <c r="P10" s="52">
        <v>177903</v>
      </c>
      <c r="Q10" s="52">
        <v>63300</v>
      </c>
      <c r="R10" s="52">
        <v>114592</v>
      </c>
      <c r="S10" s="52">
        <v>11</v>
      </c>
      <c r="T10" s="52">
        <v>30015</v>
      </c>
      <c r="U10" s="52">
        <v>292</v>
      </c>
      <c r="V10" s="57" t="s">
        <v>32</v>
      </c>
    </row>
    <row r="11" spans="2:22" ht="12" customHeight="1">
      <c r="B11" s="54" t="s">
        <v>33</v>
      </c>
      <c r="C11" s="49">
        <v>595518</v>
      </c>
      <c r="D11" s="50">
        <v>76127</v>
      </c>
      <c r="E11" s="50">
        <v>17397</v>
      </c>
      <c r="F11" s="50">
        <v>58166</v>
      </c>
      <c r="G11" s="50">
        <v>564</v>
      </c>
      <c r="H11" s="52">
        <v>2527</v>
      </c>
      <c r="I11" s="52">
        <v>283577</v>
      </c>
      <c r="J11" s="52">
        <v>7657</v>
      </c>
      <c r="K11" s="52">
        <v>275920</v>
      </c>
      <c r="L11" s="52">
        <v>7737</v>
      </c>
      <c r="M11" s="52">
        <v>2401</v>
      </c>
      <c r="N11" s="52">
        <v>6584</v>
      </c>
      <c r="O11" s="52">
        <v>216565</v>
      </c>
      <c r="P11" s="52">
        <v>182624</v>
      </c>
      <c r="Q11" s="52">
        <v>63790</v>
      </c>
      <c r="R11" s="52">
        <v>118822</v>
      </c>
      <c r="S11" s="52">
        <v>12</v>
      </c>
      <c r="T11" s="52">
        <v>33637</v>
      </c>
      <c r="U11" s="52">
        <v>304</v>
      </c>
      <c r="V11" s="57" t="s">
        <v>34</v>
      </c>
    </row>
    <row r="12" spans="2:22" ht="11.25" customHeight="1">
      <c r="B12" s="58"/>
      <c r="C12" s="49"/>
      <c r="D12" s="50"/>
      <c r="E12" s="50"/>
      <c r="F12" s="50"/>
      <c r="G12" s="50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9"/>
    </row>
    <row r="13" spans="2:22" s="60" customFormat="1" ht="12" customHeight="1">
      <c r="B13" s="61" t="s">
        <v>35</v>
      </c>
      <c r="C13" s="62">
        <f aca="true" t="shared" si="0" ref="C13:Q13">C15+C17</f>
        <v>623754</v>
      </c>
      <c r="D13" s="63">
        <f t="shared" si="0"/>
        <v>79113</v>
      </c>
      <c r="E13" s="63">
        <f t="shared" si="0"/>
        <v>18892</v>
      </c>
      <c r="F13" s="63">
        <f t="shared" si="0"/>
        <v>59507</v>
      </c>
      <c r="G13" s="63">
        <f t="shared" si="0"/>
        <v>714</v>
      </c>
      <c r="H13" s="63">
        <f t="shared" si="0"/>
        <v>2596</v>
      </c>
      <c r="I13" s="63">
        <v>298393</v>
      </c>
      <c r="J13" s="63">
        <f t="shared" si="0"/>
        <v>11524</v>
      </c>
      <c r="K13" s="63">
        <f t="shared" si="0"/>
        <v>286869</v>
      </c>
      <c r="L13" s="63">
        <f t="shared" si="0"/>
        <v>8093</v>
      </c>
      <c r="M13" s="63">
        <f t="shared" si="0"/>
        <v>2567</v>
      </c>
      <c r="N13" s="63">
        <f t="shared" si="0"/>
        <v>6575</v>
      </c>
      <c r="O13" s="64">
        <f t="shared" si="0"/>
        <v>226417</v>
      </c>
      <c r="P13" s="63">
        <f t="shared" si="0"/>
        <v>184153</v>
      </c>
      <c r="Q13" s="63">
        <f t="shared" si="0"/>
        <v>64897</v>
      </c>
      <c r="R13" s="63">
        <f>R15+R17</f>
        <v>119244</v>
      </c>
      <c r="S13" s="63">
        <f>S15+S17</f>
        <v>12</v>
      </c>
      <c r="T13" s="63">
        <f>T15+T17</f>
        <v>41947</v>
      </c>
      <c r="U13" s="63">
        <f>U15+U17</f>
        <v>317</v>
      </c>
      <c r="V13" s="65" t="s">
        <v>36</v>
      </c>
    </row>
    <row r="14" spans="2:22" ht="6" customHeight="1">
      <c r="B14" s="66"/>
      <c r="C14" s="67"/>
      <c r="D14" s="52"/>
      <c r="E14" s="68" t="s">
        <v>37</v>
      </c>
      <c r="F14" s="68" t="s">
        <v>37</v>
      </c>
      <c r="G14" s="68" t="s">
        <v>37</v>
      </c>
      <c r="H14" s="68" t="s">
        <v>37</v>
      </c>
      <c r="I14" s="52"/>
      <c r="J14" s="68" t="s">
        <v>37</v>
      </c>
      <c r="K14" s="68" t="s">
        <v>37</v>
      </c>
      <c r="L14" s="68" t="s">
        <v>37</v>
      </c>
      <c r="M14" s="68" t="s">
        <v>37</v>
      </c>
      <c r="N14" s="68" t="s">
        <v>37</v>
      </c>
      <c r="O14" s="69"/>
      <c r="P14" s="52"/>
      <c r="Q14" s="52"/>
      <c r="R14" s="52"/>
      <c r="S14" s="52"/>
      <c r="T14" s="52"/>
      <c r="U14" s="52"/>
      <c r="V14" s="59"/>
    </row>
    <row r="15" spans="1:22" s="60" customFormat="1" ht="12" customHeight="1">
      <c r="A15" s="70" t="s">
        <v>38</v>
      </c>
      <c r="B15" s="56"/>
      <c r="C15" s="62">
        <f aca="true" t="shared" si="1" ref="C15:H15">SUM(C19:C29)</f>
        <v>444083</v>
      </c>
      <c r="D15" s="63">
        <f t="shared" si="1"/>
        <v>57192</v>
      </c>
      <c r="E15" s="63">
        <f t="shared" si="1"/>
        <v>13867</v>
      </c>
      <c r="F15" s="63">
        <f t="shared" si="1"/>
        <v>42658</v>
      </c>
      <c r="G15" s="63">
        <f t="shared" si="1"/>
        <v>667</v>
      </c>
      <c r="H15" s="63">
        <f t="shared" si="1"/>
        <v>1986</v>
      </c>
      <c r="I15" s="63">
        <v>222858</v>
      </c>
      <c r="J15" s="63">
        <f aca="true" t="shared" si="2" ref="J15:R15">SUM(J19:J29)</f>
        <v>9111</v>
      </c>
      <c r="K15" s="63">
        <f t="shared" si="2"/>
        <v>213747</v>
      </c>
      <c r="L15" s="63">
        <f t="shared" si="2"/>
        <v>5879</v>
      </c>
      <c r="M15" s="63">
        <f t="shared" si="2"/>
        <v>1608</v>
      </c>
      <c r="N15" s="63">
        <f t="shared" si="2"/>
        <v>5003</v>
      </c>
      <c r="O15" s="64">
        <f t="shared" si="2"/>
        <v>149557</v>
      </c>
      <c r="P15" s="63">
        <f t="shared" si="2"/>
        <v>119013</v>
      </c>
      <c r="Q15" s="63">
        <f t="shared" si="2"/>
        <v>34304</v>
      </c>
      <c r="R15" s="63">
        <f t="shared" si="2"/>
        <v>84698</v>
      </c>
      <c r="S15" s="63">
        <f>SUM(S19:S26)</f>
        <v>11</v>
      </c>
      <c r="T15" s="63">
        <f>SUM(T19:T29)</f>
        <v>30343</v>
      </c>
      <c r="U15" s="63">
        <f>SUM(U19:U29)</f>
        <v>201</v>
      </c>
      <c r="V15" s="71" t="s">
        <v>39</v>
      </c>
    </row>
    <row r="16" spans="2:22" s="60" customFormat="1" ht="12" customHeight="1">
      <c r="B16" s="72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63"/>
      <c r="Q16" s="63"/>
      <c r="R16" s="63"/>
      <c r="S16" s="63"/>
      <c r="T16" s="63"/>
      <c r="U16" s="63"/>
      <c r="V16" s="71"/>
    </row>
    <row r="17" spans="1:23" s="60" customFormat="1" ht="12" customHeight="1">
      <c r="A17" s="70" t="s">
        <v>40</v>
      </c>
      <c r="B17" s="56"/>
      <c r="C17" s="63">
        <f>SUM(C30:C41)</f>
        <v>179671</v>
      </c>
      <c r="D17" s="63">
        <f>SUM(D30:D42)</f>
        <v>21921</v>
      </c>
      <c r="E17" s="63">
        <f>SUM(E30:E41)</f>
        <v>5025</v>
      </c>
      <c r="F17" s="63">
        <f>SUM(F30:F41)</f>
        <v>16849</v>
      </c>
      <c r="G17" s="63">
        <f>SUM(G30:G41)</f>
        <v>47</v>
      </c>
      <c r="H17" s="63">
        <f>SUM(H30:H41)</f>
        <v>610</v>
      </c>
      <c r="I17" s="63">
        <v>75535</v>
      </c>
      <c r="J17" s="63">
        <f aca="true" t="shared" si="3" ref="J17:U17">SUM(J30:J41)</f>
        <v>2413</v>
      </c>
      <c r="K17" s="63">
        <f t="shared" si="3"/>
        <v>73122</v>
      </c>
      <c r="L17" s="63">
        <f t="shared" si="3"/>
        <v>2214</v>
      </c>
      <c r="M17" s="63">
        <f t="shared" si="3"/>
        <v>959</v>
      </c>
      <c r="N17" s="63">
        <f t="shared" si="3"/>
        <v>1572</v>
      </c>
      <c r="O17" s="64">
        <f t="shared" si="3"/>
        <v>76860</v>
      </c>
      <c r="P17" s="63">
        <f t="shared" si="3"/>
        <v>65140</v>
      </c>
      <c r="Q17" s="63">
        <f t="shared" si="3"/>
        <v>30593</v>
      </c>
      <c r="R17" s="63">
        <f t="shared" si="3"/>
        <v>34546</v>
      </c>
      <c r="S17" s="63">
        <f t="shared" si="3"/>
        <v>1</v>
      </c>
      <c r="T17" s="63">
        <f t="shared" si="3"/>
        <v>11604</v>
      </c>
      <c r="U17" s="63">
        <f t="shared" si="3"/>
        <v>116</v>
      </c>
      <c r="V17" s="71" t="s">
        <v>41</v>
      </c>
      <c r="W17" s="60">
        <f>SUM(R17:S17)</f>
        <v>34547</v>
      </c>
    </row>
    <row r="18" spans="2:22" ht="12" customHeight="1">
      <c r="B18" s="66"/>
      <c r="C18" s="67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69"/>
      <c r="P18" s="52"/>
      <c r="Q18" s="52"/>
      <c r="R18" s="52"/>
      <c r="S18" s="52"/>
      <c r="T18" s="52"/>
      <c r="U18" s="52"/>
      <c r="V18" s="59"/>
    </row>
    <row r="19" spans="1:22" ht="12" customHeight="1">
      <c r="A19" s="73" t="s">
        <v>42</v>
      </c>
      <c r="B19" s="74" t="s">
        <v>43</v>
      </c>
      <c r="C19" s="75">
        <v>206348</v>
      </c>
      <c r="D19" s="76">
        <f aca="true" t="shared" si="4" ref="D19:D42">SUM(E19:G19)</f>
        <v>27433</v>
      </c>
      <c r="E19" s="52">
        <v>6685</v>
      </c>
      <c r="F19" s="52">
        <v>20399</v>
      </c>
      <c r="G19" s="52">
        <v>349</v>
      </c>
      <c r="H19" s="52">
        <v>780</v>
      </c>
      <c r="I19" s="76">
        <f aca="true" t="shared" si="5" ref="I19:I42">J19+K19</f>
        <v>112835</v>
      </c>
      <c r="J19" s="52">
        <v>4804</v>
      </c>
      <c r="K19" s="52">
        <v>108031</v>
      </c>
      <c r="L19" s="52">
        <v>2856</v>
      </c>
      <c r="M19" s="52">
        <v>793</v>
      </c>
      <c r="N19" s="52">
        <v>2457</v>
      </c>
      <c r="O19" s="77">
        <f aca="true" t="shared" si="6" ref="O19:O41">SUM(Q19:U19)</f>
        <v>59194</v>
      </c>
      <c r="P19" s="76">
        <f aca="true" t="shared" si="7" ref="P19:P41">SUM(Q19:S19)</f>
        <v>46032</v>
      </c>
      <c r="Q19" s="52">
        <v>10162</v>
      </c>
      <c r="R19" s="52">
        <v>35864</v>
      </c>
      <c r="S19" s="52">
        <v>6</v>
      </c>
      <c r="T19" s="52">
        <v>13085</v>
      </c>
      <c r="U19" s="52">
        <v>77</v>
      </c>
      <c r="V19" s="57" t="s">
        <v>44</v>
      </c>
    </row>
    <row r="20" spans="1:22" ht="12" customHeight="1">
      <c r="A20" s="73" t="s">
        <v>45</v>
      </c>
      <c r="B20" s="74" t="s">
        <v>46</v>
      </c>
      <c r="C20" s="75">
        <v>54817</v>
      </c>
      <c r="D20" s="76">
        <f t="shared" si="4"/>
        <v>5485</v>
      </c>
      <c r="E20" s="52">
        <v>839</v>
      </c>
      <c r="F20" s="52">
        <v>4589</v>
      </c>
      <c r="G20" s="52">
        <v>57</v>
      </c>
      <c r="H20" s="52">
        <v>507</v>
      </c>
      <c r="I20" s="76">
        <f t="shared" si="5"/>
        <v>30535</v>
      </c>
      <c r="J20" s="52">
        <v>1254</v>
      </c>
      <c r="K20" s="52">
        <v>29281</v>
      </c>
      <c r="L20" s="52">
        <v>614</v>
      </c>
      <c r="M20" s="52">
        <v>71</v>
      </c>
      <c r="N20" s="52">
        <v>726</v>
      </c>
      <c r="O20" s="77">
        <f t="shared" si="6"/>
        <v>16879</v>
      </c>
      <c r="P20" s="76">
        <f t="shared" si="7"/>
        <v>12712</v>
      </c>
      <c r="Q20" s="52">
        <v>2411</v>
      </c>
      <c r="R20" s="52">
        <v>10300</v>
      </c>
      <c r="S20" s="52">
        <v>1</v>
      </c>
      <c r="T20" s="52">
        <v>4127</v>
      </c>
      <c r="U20" s="52">
        <v>40</v>
      </c>
      <c r="V20" s="57" t="s">
        <v>45</v>
      </c>
    </row>
    <row r="21" spans="1:22" ht="12" customHeight="1">
      <c r="A21" s="73" t="s">
        <v>47</v>
      </c>
      <c r="B21" s="74" t="s">
        <v>48</v>
      </c>
      <c r="C21" s="75">
        <v>32433</v>
      </c>
      <c r="D21" s="76">
        <f t="shared" si="4"/>
        <v>4140</v>
      </c>
      <c r="E21" s="52">
        <v>1181</v>
      </c>
      <c r="F21" s="52">
        <v>2941</v>
      </c>
      <c r="G21" s="52">
        <v>18</v>
      </c>
      <c r="H21" s="52">
        <v>110</v>
      </c>
      <c r="I21" s="76">
        <f t="shared" si="5"/>
        <v>15258</v>
      </c>
      <c r="J21" s="52">
        <v>693</v>
      </c>
      <c r="K21" s="52">
        <v>14565</v>
      </c>
      <c r="L21" s="52">
        <v>363</v>
      </c>
      <c r="M21" s="52">
        <v>102</v>
      </c>
      <c r="N21" s="52">
        <v>391</v>
      </c>
      <c r="O21" s="77">
        <f t="shared" si="6"/>
        <v>12069</v>
      </c>
      <c r="P21" s="76">
        <f t="shared" si="7"/>
        <v>9709</v>
      </c>
      <c r="Q21" s="52">
        <v>2985</v>
      </c>
      <c r="R21" s="52">
        <v>6723</v>
      </c>
      <c r="S21" s="78">
        <v>1</v>
      </c>
      <c r="T21" s="52">
        <v>2347</v>
      </c>
      <c r="U21" s="52">
        <v>13</v>
      </c>
      <c r="V21" s="57" t="s">
        <v>47</v>
      </c>
    </row>
    <row r="22" spans="1:22" ht="12" customHeight="1">
      <c r="A22" s="73" t="s">
        <v>49</v>
      </c>
      <c r="B22" s="74" t="s">
        <v>50</v>
      </c>
      <c r="C22" s="75">
        <v>34688</v>
      </c>
      <c r="D22" s="76">
        <f t="shared" si="4"/>
        <v>5455</v>
      </c>
      <c r="E22" s="52">
        <v>1469</v>
      </c>
      <c r="F22" s="52">
        <v>3873</v>
      </c>
      <c r="G22" s="52">
        <v>113</v>
      </c>
      <c r="H22" s="52">
        <v>166</v>
      </c>
      <c r="I22" s="76">
        <f t="shared" si="5"/>
        <v>14368</v>
      </c>
      <c r="J22" s="52">
        <v>474</v>
      </c>
      <c r="K22" s="52">
        <v>13894</v>
      </c>
      <c r="L22" s="52">
        <v>417</v>
      </c>
      <c r="M22" s="52">
        <v>141</v>
      </c>
      <c r="N22" s="52">
        <v>344</v>
      </c>
      <c r="O22" s="77">
        <f t="shared" si="6"/>
        <v>13797</v>
      </c>
      <c r="P22" s="76">
        <f t="shared" si="7"/>
        <v>11317</v>
      </c>
      <c r="Q22" s="52">
        <v>3990</v>
      </c>
      <c r="R22" s="52">
        <v>7324</v>
      </c>
      <c r="S22" s="78">
        <v>3</v>
      </c>
      <c r="T22" s="52">
        <v>2470</v>
      </c>
      <c r="U22" s="52">
        <v>10</v>
      </c>
      <c r="V22" s="57" t="s">
        <v>49</v>
      </c>
    </row>
    <row r="23" spans="1:22" ht="12" customHeight="1">
      <c r="A23" s="73" t="s">
        <v>51</v>
      </c>
      <c r="B23" s="74" t="s">
        <v>52</v>
      </c>
      <c r="C23" s="75">
        <v>25368</v>
      </c>
      <c r="D23" s="76">
        <f t="shared" si="4"/>
        <v>3061</v>
      </c>
      <c r="E23" s="52">
        <v>848</v>
      </c>
      <c r="F23" s="52">
        <v>2152</v>
      </c>
      <c r="G23" s="52">
        <v>61</v>
      </c>
      <c r="H23" s="52">
        <v>72</v>
      </c>
      <c r="I23" s="76">
        <f t="shared" si="5"/>
        <v>11426</v>
      </c>
      <c r="J23" s="52">
        <v>543</v>
      </c>
      <c r="K23" s="52">
        <v>10883</v>
      </c>
      <c r="L23" s="52">
        <v>359</v>
      </c>
      <c r="M23" s="52">
        <v>83</v>
      </c>
      <c r="N23" s="52">
        <v>280</v>
      </c>
      <c r="O23" s="77">
        <f t="shared" si="6"/>
        <v>10087</v>
      </c>
      <c r="P23" s="76">
        <f t="shared" si="7"/>
        <v>8479</v>
      </c>
      <c r="Q23" s="52">
        <v>2560</v>
      </c>
      <c r="R23" s="52">
        <v>5919</v>
      </c>
      <c r="S23" s="79">
        <v>0</v>
      </c>
      <c r="T23" s="52">
        <v>1600</v>
      </c>
      <c r="U23" s="52">
        <v>8</v>
      </c>
      <c r="V23" s="57" t="s">
        <v>51</v>
      </c>
    </row>
    <row r="24" spans="1:22" ht="12" customHeight="1">
      <c r="A24" s="73" t="s">
        <v>53</v>
      </c>
      <c r="B24" s="74" t="s">
        <v>54</v>
      </c>
      <c r="C24" s="75">
        <v>18361</v>
      </c>
      <c r="D24" s="76">
        <f t="shared" si="4"/>
        <v>2264</v>
      </c>
      <c r="E24" s="52">
        <v>518</v>
      </c>
      <c r="F24" s="52">
        <v>1721</v>
      </c>
      <c r="G24" s="52">
        <v>25</v>
      </c>
      <c r="H24" s="52">
        <v>83</v>
      </c>
      <c r="I24" s="76">
        <f t="shared" si="5"/>
        <v>8161</v>
      </c>
      <c r="J24" s="52">
        <v>292</v>
      </c>
      <c r="K24" s="52">
        <v>7869</v>
      </c>
      <c r="L24" s="52">
        <v>246</v>
      </c>
      <c r="M24" s="52">
        <v>23</v>
      </c>
      <c r="N24" s="52">
        <v>169</v>
      </c>
      <c r="O24" s="77">
        <f t="shared" si="6"/>
        <v>7415</v>
      </c>
      <c r="P24" s="76">
        <f t="shared" si="7"/>
        <v>5762</v>
      </c>
      <c r="Q24" s="52">
        <v>2063</v>
      </c>
      <c r="R24" s="52">
        <v>3699</v>
      </c>
      <c r="S24" s="79">
        <v>0</v>
      </c>
      <c r="T24" s="52">
        <v>1636</v>
      </c>
      <c r="U24" s="52">
        <v>17</v>
      </c>
      <c r="V24" s="57" t="s">
        <v>53</v>
      </c>
    </row>
    <row r="25" spans="1:22" ht="12" customHeight="1">
      <c r="A25" s="73" t="s">
        <v>55</v>
      </c>
      <c r="B25" s="74" t="s">
        <v>56</v>
      </c>
      <c r="C25" s="75">
        <v>10891</v>
      </c>
      <c r="D25" s="76">
        <f t="shared" si="4"/>
        <v>1280</v>
      </c>
      <c r="E25" s="52">
        <v>297</v>
      </c>
      <c r="F25" s="52">
        <v>981</v>
      </c>
      <c r="G25" s="52">
        <v>2</v>
      </c>
      <c r="H25" s="52">
        <v>25</v>
      </c>
      <c r="I25" s="76">
        <f t="shared" si="5"/>
        <v>4843</v>
      </c>
      <c r="J25" s="52">
        <v>163</v>
      </c>
      <c r="K25" s="52">
        <v>4680</v>
      </c>
      <c r="L25" s="52">
        <v>185</v>
      </c>
      <c r="M25" s="52">
        <v>45</v>
      </c>
      <c r="N25" s="52">
        <v>90</v>
      </c>
      <c r="O25" s="77">
        <f t="shared" si="6"/>
        <v>4423</v>
      </c>
      <c r="P25" s="76">
        <f t="shared" si="7"/>
        <v>3312</v>
      </c>
      <c r="Q25" s="52">
        <v>1005</v>
      </c>
      <c r="R25" s="52">
        <v>2307</v>
      </c>
      <c r="S25" s="79">
        <v>0</v>
      </c>
      <c r="T25" s="52">
        <v>1099</v>
      </c>
      <c r="U25" s="52">
        <v>12</v>
      </c>
      <c r="V25" s="57" t="s">
        <v>55</v>
      </c>
    </row>
    <row r="26" spans="1:22" ht="12" customHeight="1">
      <c r="A26" s="73" t="s">
        <v>57</v>
      </c>
      <c r="B26" s="74" t="s">
        <v>58</v>
      </c>
      <c r="C26" s="75">
        <v>11047</v>
      </c>
      <c r="D26" s="76">
        <f t="shared" si="4"/>
        <v>1417</v>
      </c>
      <c r="E26" s="52">
        <v>348</v>
      </c>
      <c r="F26" s="52">
        <v>1068</v>
      </c>
      <c r="G26" s="52">
        <v>1</v>
      </c>
      <c r="H26" s="52">
        <v>49</v>
      </c>
      <c r="I26" s="76">
        <f t="shared" si="5"/>
        <v>4249</v>
      </c>
      <c r="J26" s="52">
        <v>120</v>
      </c>
      <c r="K26" s="52">
        <v>4129</v>
      </c>
      <c r="L26" s="52">
        <v>171</v>
      </c>
      <c r="M26" s="52">
        <v>87</v>
      </c>
      <c r="N26" s="52">
        <v>116</v>
      </c>
      <c r="O26" s="77">
        <f t="shared" si="6"/>
        <v>4958</v>
      </c>
      <c r="P26" s="76">
        <f t="shared" si="7"/>
        <v>4218</v>
      </c>
      <c r="Q26" s="52">
        <v>1871</v>
      </c>
      <c r="R26" s="52">
        <v>2347</v>
      </c>
      <c r="S26" s="79">
        <v>0</v>
      </c>
      <c r="T26" s="52">
        <v>732</v>
      </c>
      <c r="U26" s="52">
        <v>8</v>
      </c>
      <c r="V26" s="57" t="s">
        <v>57</v>
      </c>
    </row>
    <row r="27" spans="1:22" ht="12" customHeight="1">
      <c r="A27" s="73" t="s">
        <v>59</v>
      </c>
      <c r="B27" s="74" t="s">
        <v>60</v>
      </c>
      <c r="C27" s="75">
        <v>10717</v>
      </c>
      <c r="D27" s="76">
        <f t="shared" si="4"/>
        <v>1662</v>
      </c>
      <c r="E27" s="52">
        <v>480</v>
      </c>
      <c r="F27" s="52">
        <v>1159</v>
      </c>
      <c r="G27" s="52">
        <v>23</v>
      </c>
      <c r="H27" s="52">
        <v>64</v>
      </c>
      <c r="I27" s="76">
        <f t="shared" si="5"/>
        <v>4415</v>
      </c>
      <c r="J27" s="52">
        <v>159</v>
      </c>
      <c r="K27" s="52">
        <v>4256</v>
      </c>
      <c r="L27" s="52">
        <v>193</v>
      </c>
      <c r="M27" s="52">
        <v>70</v>
      </c>
      <c r="N27" s="52">
        <v>66</v>
      </c>
      <c r="O27" s="77">
        <f t="shared" si="6"/>
        <v>4247</v>
      </c>
      <c r="P27" s="76">
        <f t="shared" si="7"/>
        <v>3676</v>
      </c>
      <c r="Q27" s="52">
        <v>1591</v>
      </c>
      <c r="R27" s="52">
        <v>2085</v>
      </c>
      <c r="S27" s="79">
        <v>0</v>
      </c>
      <c r="T27" s="52">
        <v>565</v>
      </c>
      <c r="U27" s="52">
        <v>6</v>
      </c>
      <c r="V27" s="57" t="s">
        <v>59</v>
      </c>
    </row>
    <row r="28" spans="1:22" ht="12" customHeight="1">
      <c r="A28" s="73" t="s">
        <v>61</v>
      </c>
      <c r="B28" s="74" t="s">
        <v>62</v>
      </c>
      <c r="C28" s="75">
        <v>12162</v>
      </c>
      <c r="D28" s="76">
        <f t="shared" si="4"/>
        <v>1612</v>
      </c>
      <c r="E28" s="52">
        <v>387</v>
      </c>
      <c r="F28" s="52">
        <v>1215</v>
      </c>
      <c r="G28" s="52">
        <v>10</v>
      </c>
      <c r="H28" s="52">
        <v>59</v>
      </c>
      <c r="I28" s="76">
        <f t="shared" si="5"/>
        <v>4938</v>
      </c>
      <c r="J28" s="52">
        <v>202</v>
      </c>
      <c r="K28" s="52">
        <v>4736</v>
      </c>
      <c r="L28" s="52">
        <v>136</v>
      </c>
      <c r="M28" s="52">
        <v>52</v>
      </c>
      <c r="N28" s="52">
        <v>105</v>
      </c>
      <c r="O28" s="77">
        <f t="shared" si="6"/>
        <v>5260</v>
      </c>
      <c r="P28" s="76">
        <f t="shared" si="7"/>
        <v>4304</v>
      </c>
      <c r="Q28" s="52">
        <v>1796</v>
      </c>
      <c r="R28" s="52">
        <v>2508</v>
      </c>
      <c r="S28" s="79">
        <v>0</v>
      </c>
      <c r="T28" s="52">
        <v>951</v>
      </c>
      <c r="U28" s="52">
        <v>5</v>
      </c>
      <c r="V28" s="57" t="s">
        <v>61</v>
      </c>
    </row>
    <row r="29" spans="1:22" ht="12" customHeight="1">
      <c r="A29" s="73" t="s">
        <v>63</v>
      </c>
      <c r="B29" s="74" t="s">
        <v>64</v>
      </c>
      <c r="C29" s="77">
        <v>27251</v>
      </c>
      <c r="D29" s="76">
        <f t="shared" si="4"/>
        <v>3383</v>
      </c>
      <c r="E29" s="52">
        <v>815</v>
      </c>
      <c r="F29" s="52">
        <v>2560</v>
      </c>
      <c r="G29" s="52">
        <v>8</v>
      </c>
      <c r="H29" s="52">
        <v>71</v>
      </c>
      <c r="I29" s="76">
        <f t="shared" si="5"/>
        <v>11830</v>
      </c>
      <c r="J29" s="52">
        <v>407</v>
      </c>
      <c r="K29" s="52">
        <v>11423</v>
      </c>
      <c r="L29" s="52">
        <v>339</v>
      </c>
      <c r="M29" s="52">
        <v>141</v>
      </c>
      <c r="N29" s="52">
        <v>259</v>
      </c>
      <c r="O29" s="77">
        <f t="shared" si="6"/>
        <v>11228</v>
      </c>
      <c r="P29" s="76">
        <f t="shared" si="7"/>
        <v>9492</v>
      </c>
      <c r="Q29" s="52">
        <v>3870</v>
      </c>
      <c r="R29" s="52">
        <v>5622</v>
      </c>
      <c r="S29" s="79">
        <v>0</v>
      </c>
      <c r="T29" s="52">
        <v>1731</v>
      </c>
      <c r="U29" s="52">
        <v>5</v>
      </c>
      <c r="V29" s="57" t="s">
        <v>63</v>
      </c>
    </row>
    <row r="30" spans="1:22" ht="12" customHeight="1">
      <c r="A30" s="73" t="s">
        <v>65</v>
      </c>
      <c r="B30" s="80" t="s">
        <v>66</v>
      </c>
      <c r="C30" s="77">
        <v>5577</v>
      </c>
      <c r="D30" s="76">
        <f t="shared" si="4"/>
        <v>763</v>
      </c>
      <c r="E30" s="52">
        <v>167</v>
      </c>
      <c r="F30" s="52">
        <v>596</v>
      </c>
      <c r="G30" s="52">
        <v>0</v>
      </c>
      <c r="H30" s="52">
        <v>19</v>
      </c>
      <c r="I30" s="76">
        <f t="shared" si="5"/>
        <v>2256</v>
      </c>
      <c r="J30" s="52">
        <v>74</v>
      </c>
      <c r="K30" s="52">
        <v>2182</v>
      </c>
      <c r="L30" s="52">
        <v>79</v>
      </c>
      <c r="M30" s="52">
        <v>37</v>
      </c>
      <c r="N30" s="52">
        <v>34</v>
      </c>
      <c r="O30" s="77">
        <f t="shared" si="6"/>
        <v>2389</v>
      </c>
      <c r="P30" s="76">
        <f t="shared" si="7"/>
        <v>2083</v>
      </c>
      <c r="Q30" s="52">
        <v>1015</v>
      </c>
      <c r="R30" s="52">
        <v>1068</v>
      </c>
      <c r="S30" s="79">
        <v>0</v>
      </c>
      <c r="T30" s="52">
        <v>301</v>
      </c>
      <c r="U30" s="52">
        <v>5</v>
      </c>
      <c r="V30" s="57" t="s">
        <v>65</v>
      </c>
    </row>
    <row r="31" spans="1:22" ht="12" customHeight="1">
      <c r="A31" s="73" t="s">
        <v>67</v>
      </c>
      <c r="B31" s="80" t="s">
        <v>68</v>
      </c>
      <c r="C31" s="77">
        <v>21229</v>
      </c>
      <c r="D31" s="76">
        <f t="shared" si="4"/>
        <v>2636</v>
      </c>
      <c r="E31" s="52">
        <v>590</v>
      </c>
      <c r="F31" s="52">
        <v>2039</v>
      </c>
      <c r="G31" s="52">
        <v>7</v>
      </c>
      <c r="H31" s="52">
        <v>83</v>
      </c>
      <c r="I31" s="76">
        <f t="shared" si="5"/>
        <v>8587</v>
      </c>
      <c r="J31" s="52">
        <v>286</v>
      </c>
      <c r="K31" s="52">
        <v>8301</v>
      </c>
      <c r="L31" s="52">
        <v>198</v>
      </c>
      <c r="M31" s="52">
        <v>94</v>
      </c>
      <c r="N31" s="52">
        <v>125</v>
      </c>
      <c r="O31" s="77">
        <f t="shared" si="6"/>
        <v>9506</v>
      </c>
      <c r="P31" s="76">
        <f t="shared" si="7"/>
        <v>8061</v>
      </c>
      <c r="Q31" s="52">
        <v>3805</v>
      </c>
      <c r="R31" s="52">
        <v>4256</v>
      </c>
      <c r="S31" s="79">
        <v>0</v>
      </c>
      <c r="T31" s="52">
        <v>1435</v>
      </c>
      <c r="U31" s="52">
        <v>10</v>
      </c>
      <c r="V31" s="57" t="s">
        <v>67</v>
      </c>
    </row>
    <row r="32" spans="1:22" ht="12" customHeight="1">
      <c r="A32" s="73" t="s">
        <v>69</v>
      </c>
      <c r="B32" s="80" t="s">
        <v>70</v>
      </c>
      <c r="C32" s="77">
        <v>17381</v>
      </c>
      <c r="D32" s="76">
        <f t="shared" si="4"/>
        <v>2110</v>
      </c>
      <c r="E32" s="52">
        <v>438</v>
      </c>
      <c r="F32" s="52">
        <v>1672</v>
      </c>
      <c r="G32" s="52">
        <v>0</v>
      </c>
      <c r="H32" s="52">
        <v>36</v>
      </c>
      <c r="I32" s="76">
        <f t="shared" si="5"/>
        <v>7781</v>
      </c>
      <c r="J32" s="52">
        <v>254</v>
      </c>
      <c r="K32" s="52">
        <v>7527</v>
      </c>
      <c r="L32" s="52">
        <v>191</v>
      </c>
      <c r="M32" s="52">
        <v>90</v>
      </c>
      <c r="N32" s="52">
        <v>151</v>
      </c>
      <c r="O32" s="77">
        <f t="shared" si="6"/>
        <v>7022</v>
      </c>
      <c r="P32" s="76">
        <f t="shared" si="7"/>
        <v>5732</v>
      </c>
      <c r="Q32" s="52">
        <v>2012</v>
      </c>
      <c r="R32" s="52">
        <v>3720</v>
      </c>
      <c r="S32" s="79">
        <v>0</v>
      </c>
      <c r="T32" s="52">
        <v>1287</v>
      </c>
      <c r="U32" s="52">
        <v>3</v>
      </c>
      <c r="V32" s="57" t="s">
        <v>69</v>
      </c>
    </row>
    <row r="33" spans="1:22" ht="12" customHeight="1">
      <c r="A33" s="73" t="s">
        <v>71</v>
      </c>
      <c r="B33" s="80" t="s">
        <v>72</v>
      </c>
      <c r="C33" s="77">
        <v>21177</v>
      </c>
      <c r="D33" s="76">
        <f t="shared" si="4"/>
        <v>2153</v>
      </c>
      <c r="E33" s="52">
        <v>421</v>
      </c>
      <c r="F33" s="52">
        <v>1726</v>
      </c>
      <c r="G33" s="52">
        <v>6</v>
      </c>
      <c r="H33" s="52">
        <v>80</v>
      </c>
      <c r="I33" s="76">
        <f t="shared" si="5"/>
        <v>9841</v>
      </c>
      <c r="J33" s="52">
        <v>308</v>
      </c>
      <c r="K33" s="52">
        <v>9533</v>
      </c>
      <c r="L33" s="52">
        <v>274</v>
      </c>
      <c r="M33" s="52">
        <v>75</v>
      </c>
      <c r="N33" s="52">
        <v>212</v>
      </c>
      <c r="O33" s="77">
        <f t="shared" si="6"/>
        <v>8542</v>
      </c>
      <c r="P33" s="76">
        <f t="shared" si="7"/>
        <v>6960</v>
      </c>
      <c r="Q33" s="52">
        <v>2900</v>
      </c>
      <c r="R33" s="52">
        <v>4060</v>
      </c>
      <c r="S33" s="79">
        <v>0</v>
      </c>
      <c r="T33" s="52">
        <v>1554</v>
      </c>
      <c r="U33" s="52">
        <v>28</v>
      </c>
      <c r="V33" s="57" t="s">
        <v>71</v>
      </c>
    </row>
    <row r="34" spans="1:22" ht="12" customHeight="1">
      <c r="A34" s="73" t="s">
        <v>73</v>
      </c>
      <c r="B34" s="80" t="s">
        <v>74</v>
      </c>
      <c r="C34" s="77">
        <v>6975</v>
      </c>
      <c r="D34" s="76">
        <f t="shared" si="4"/>
        <v>505</v>
      </c>
      <c r="E34" s="52">
        <v>93</v>
      </c>
      <c r="F34" s="52">
        <v>412</v>
      </c>
      <c r="G34" s="52">
        <v>0</v>
      </c>
      <c r="H34" s="52">
        <v>8</v>
      </c>
      <c r="I34" s="76">
        <f t="shared" si="5"/>
        <v>3405</v>
      </c>
      <c r="J34" s="52">
        <v>99</v>
      </c>
      <c r="K34" s="52">
        <v>3306</v>
      </c>
      <c r="L34" s="52">
        <v>79</v>
      </c>
      <c r="M34" s="52">
        <v>24</v>
      </c>
      <c r="N34" s="52">
        <v>94</v>
      </c>
      <c r="O34" s="77">
        <f t="shared" si="6"/>
        <v>2860</v>
      </c>
      <c r="P34" s="76">
        <f t="shared" si="7"/>
        <v>2244</v>
      </c>
      <c r="Q34" s="52">
        <v>630</v>
      </c>
      <c r="R34" s="52">
        <v>1614</v>
      </c>
      <c r="S34" s="79">
        <v>0</v>
      </c>
      <c r="T34" s="52">
        <v>615</v>
      </c>
      <c r="U34" s="52">
        <v>1</v>
      </c>
      <c r="V34" s="57" t="s">
        <v>73</v>
      </c>
    </row>
    <row r="35" spans="1:22" ht="12" customHeight="1">
      <c r="A35" s="73" t="s">
        <v>75</v>
      </c>
      <c r="B35" s="80" t="s">
        <v>76</v>
      </c>
      <c r="C35" s="77">
        <v>18541</v>
      </c>
      <c r="D35" s="76">
        <f t="shared" si="4"/>
        <v>2343</v>
      </c>
      <c r="E35" s="52">
        <v>665</v>
      </c>
      <c r="F35" s="52">
        <v>1674</v>
      </c>
      <c r="G35" s="52">
        <v>4</v>
      </c>
      <c r="H35" s="52">
        <v>41</v>
      </c>
      <c r="I35" s="76">
        <f t="shared" si="5"/>
        <v>7756</v>
      </c>
      <c r="J35" s="52">
        <v>263</v>
      </c>
      <c r="K35" s="52">
        <v>7493</v>
      </c>
      <c r="L35" s="52">
        <v>249</v>
      </c>
      <c r="M35" s="52">
        <v>71</v>
      </c>
      <c r="N35" s="52">
        <v>169</v>
      </c>
      <c r="O35" s="77">
        <f t="shared" si="6"/>
        <v>7912</v>
      </c>
      <c r="P35" s="76">
        <f t="shared" si="7"/>
        <v>6730</v>
      </c>
      <c r="Q35" s="52">
        <v>3192</v>
      </c>
      <c r="R35" s="52">
        <v>3538</v>
      </c>
      <c r="S35" s="79">
        <v>0</v>
      </c>
      <c r="T35" s="52">
        <v>1164</v>
      </c>
      <c r="U35" s="52">
        <v>18</v>
      </c>
      <c r="V35" s="57" t="s">
        <v>75</v>
      </c>
    </row>
    <row r="36" spans="1:22" ht="12" customHeight="1">
      <c r="A36" s="73" t="s">
        <v>77</v>
      </c>
      <c r="B36" s="80" t="s">
        <v>78</v>
      </c>
      <c r="C36" s="77">
        <v>32706</v>
      </c>
      <c r="D36" s="76">
        <f t="shared" si="4"/>
        <v>3998</v>
      </c>
      <c r="E36" s="52">
        <v>983</v>
      </c>
      <c r="F36" s="52">
        <v>3001</v>
      </c>
      <c r="G36" s="52">
        <v>14</v>
      </c>
      <c r="H36" s="52">
        <v>79</v>
      </c>
      <c r="I36" s="76">
        <f t="shared" si="5"/>
        <v>13613</v>
      </c>
      <c r="J36" s="52">
        <v>468</v>
      </c>
      <c r="K36" s="52">
        <v>13145</v>
      </c>
      <c r="L36" s="52">
        <v>470</v>
      </c>
      <c r="M36" s="52">
        <v>219</v>
      </c>
      <c r="N36" s="52">
        <v>304</v>
      </c>
      <c r="O36" s="77">
        <f t="shared" si="6"/>
        <v>14023</v>
      </c>
      <c r="P36" s="76">
        <f t="shared" si="7"/>
        <v>11836</v>
      </c>
      <c r="Q36" s="52">
        <v>5907</v>
      </c>
      <c r="R36" s="52">
        <v>5928</v>
      </c>
      <c r="S36" s="52">
        <v>1</v>
      </c>
      <c r="T36" s="52">
        <v>2166</v>
      </c>
      <c r="U36" s="52">
        <v>21</v>
      </c>
      <c r="V36" s="57" t="s">
        <v>77</v>
      </c>
    </row>
    <row r="37" spans="1:22" ht="12" customHeight="1">
      <c r="A37" s="73" t="s">
        <v>79</v>
      </c>
      <c r="B37" s="80" t="s">
        <v>80</v>
      </c>
      <c r="C37" s="77">
        <v>6983</v>
      </c>
      <c r="D37" s="76">
        <f t="shared" si="4"/>
        <v>873</v>
      </c>
      <c r="E37" s="52">
        <v>232</v>
      </c>
      <c r="F37" s="52">
        <v>639</v>
      </c>
      <c r="G37" s="52">
        <v>2</v>
      </c>
      <c r="H37" s="52">
        <v>17</v>
      </c>
      <c r="I37" s="76">
        <f t="shared" si="5"/>
        <v>2596</v>
      </c>
      <c r="J37" s="52">
        <v>77</v>
      </c>
      <c r="K37" s="52">
        <v>2519</v>
      </c>
      <c r="L37" s="52">
        <v>87</v>
      </c>
      <c r="M37" s="52">
        <v>111</v>
      </c>
      <c r="N37" s="52">
        <v>79</v>
      </c>
      <c r="O37" s="77">
        <f t="shared" si="6"/>
        <v>3220</v>
      </c>
      <c r="P37" s="76">
        <f t="shared" si="7"/>
        <v>2837</v>
      </c>
      <c r="Q37" s="52">
        <v>1722</v>
      </c>
      <c r="R37" s="52">
        <v>1115</v>
      </c>
      <c r="S37" s="81">
        <v>0</v>
      </c>
      <c r="T37" s="52">
        <v>379</v>
      </c>
      <c r="U37" s="52">
        <v>4</v>
      </c>
      <c r="V37" s="57" t="s">
        <v>79</v>
      </c>
    </row>
    <row r="38" spans="1:22" ht="12" customHeight="1">
      <c r="A38" s="73" t="s">
        <v>81</v>
      </c>
      <c r="B38" s="80" t="s">
        <v>82</v>
      </c>
      <c r="C38" s="77">
        <v>18923</v>
      </c>
      <c r="D38" s="76">
        <f t="shared" si="4"/>
        <v>2763</v>
      </c>
      <c r="E38" s="52">
        <v>673</v>
      </c>
      <c r="F38" s="52">
        <v>2080</v>
      </c>
      <c r="G38" s="52">
        <v>10</v>
      </c>
      <c r="H38" s="52">
        <v>91</v>
      </c>
      <c r="I38" s="76">
        <f t="shared" si="5"/>
        <v>7889</v>
      </c>
      <c r="J38" s="52">
        <v>246</v>
      </c>
      <c r="K38" s="52">
        <v>7643</v>
      </c>
      <c r="L38" s="52">
        <v>244</v>
      </c>
      <c r="M38" s="52">
        <v>128</v>
      </c>
      <c r="N38" s="52">
        <v>155</v>
      </c>
      <c r="O38" s="77">
        <f t="shared" si="6"/>
        <v>7653</v>
      </c>
      <c r="P38" s="76">
        <f t="shared" si="7"/>
        <v>6668</v>
      </c>
      <c r="Q38" s="52">
        <v>3331</v>
      </c>
      <c r="R38" s="52">
        <v>3337</v>
      </c>
      <c r="S38" s="81">
        <v>0</v>
      </c>
      <c r="T38" s="52">
        <v>978</v>
      </c>
      <c r="U38" s="52">
        <v>7</v>
      </c>
      <c r="V38" s="57" t="s">
        <v>81</v>
      </c>
    </row>
    <row r="39" spans="1:22" ht="12" customHeight="1">
      <c r="A39" s="73" t="s">
        <v>83</v>
      </c>
      <c r="B39" s="80" t="s">
        <v>84</v>
      </c>
      <c r="C39" s="77">
        <v>9694</v>
      </c>
      <c r="D39" s="76">
        <f t="shared" si="4"/>
        <v>1382</v>
      </c>
      <c r="E39" s="52">
        <v>274</v>
      </c>
      <c r="F39" s="52">
        <v>1107</v>
      </c>
      <c r="G39" s="52">
        <v>1</v>
      </c>
      <c r="H39" s="52">
        <v>70</v>
      </c>
      <c r="I39" s="76">
        <f t="shared" si="5"/>
        <v>3496</v>
      </c>
      <c r="J39" s="52">
        <v>88</v>
      </c>
      <c r="K39" s="52">
        <v>3408</v>
      </c>
      <c r="L39" s="52">
        <v>104</v>
      </c>
      <c r="M39" s="52">
        <v>37</v>
      </c>
      <c r="N39" s="52">
        <v>47</v>
      </c>
      <c r="O39" s="77">
        <f t="shared" si="6"/>
        <v>4558</v>
      </c>
      <c r="P39" s="76">
        <f t="shared" si="7"/>
        <v>3980</v>
      </c>
      <c r="Q39" s="52">
        <v>2019</v>
      </c>
      <c r="R39" s="52">
        <v>1961</v>
      </c>
      <c r="S39" s="81">
        <v>0</v>
      </c>
      <c r="T39" s="52">
        <v>568</v>
      </c>
      <c r="U39" s="52">
        <v>10</v>
      </c>
      <c r="V39" s="57" t="s">
        <v>83</v>
      </c>
    </row>
    <row r="40" spans="1:22" ht="12" customHeight="1">
      <c r="A40" s="73" t="s">
        <v>85</v>
      </c>
      <c r="B40" s="80" t="s">
        <v>86</v>
      </c>
      <c r="C40" s="77">
        <v>11654</v>
      </c>
      <c r="D40" s="76">
        <f t="shared" si="4"/>
        <v>1314</v>
      </c>
      <c r="E40" s="52">
        <v>291</v>
      </c>
      <c r="F40" s="52">
        <v>1021</v>
      </c>
      <c r="G40" s="52">
        <v>2</v>
      </c>
      <c r="H40" s="52">
        <v>38</v>
      </c>
      <c r="I40" s="76">
        <f t="shared" si="5"/>
        <v>4849</v>
      </c>
      <c r="J40" s="52">
        <v>131</v>
      </c>
      <c r="K40" s="52">
        <v>4718</v>
      </c>
      <c r="L40" s="52">
        <v>134</v>
      </c>
      <c r="M40" s="52">
        <v>43</v>
      </c>
      <c r="N40" s="52">
        <v>134</v>
      </c>
      <c r="O40" s="77">
        <f t="shared" si="6"/>
        <v>5142</v>
      </c>
      <c r="P40" s="76">
        <f t="shared" si="7"/>
        <v>4460</v>
      </c>
      <c r="Q40" s="52">
        <v>2181</v>
      </c>
      <c r="R40" s="52">
        <v>2279</v>
      </c>
      <c r="S40" s="81">
        <v>0</v>
      </c>
      <c r="T40" s="52">
        <v>676</v>
      </c>
      <c r="U40" s="52">
        <v>6</v>
      </c>
      <c r="V40" s="57" t="s">
        <v>85</v>
      </c>
    </row>
    <row r="41" spans="1:22" ht="12" customHeight="1">
      <c r="A41" s="73" t="s">
        <v>87</v>
      </c>
      <c r="B41" s="80" t="s">
        <v>88</v>
      </c>
      <c r="C41" s="77">
        <v>8831</v>
      </c>
      <c r="D41" s="76">
        <f t="shared" si="4"/>
        <v>1081</v>
      </c>
      <c r="E41" s="52">
        <v>198</v>
      </c>
      <c r="F41" s="52">
        <v>882</v>
      </c>
      <c r="G41" s="52">
        <v>1</v>
      </c>
      <c r="H41" s="52">
        <v>48</v>
      </c>
      <c r="I41" s="76">
        <f t="shared" si="5"/>
        <v>3466</v>
      </c>
      <c r="J41" s="52">
        <v>119</v>
      </c>
      <c r="K41" s="52">
        <v>3347</v>
      </c>
      <c r="L41" s="52">
        <v>105</v>
      </c>
      <c r="M41" s="52">
        <v>30</v>
      </c>
      <c r="N41" s="52">
        <v>68</v>
      </c>
      <c r="O41" s="77">
        <f t="shared" si="6"/>
        <v>4033</v>
      </c>
      <c r="P41" s="76">
        <f t="shared" si="7"/>
        <v>3549</v>
      </c>
      <c r="Q41" s="52">
        <v>1879</v>
      </c>
      <c r="R41" s="52">
        <v>1670</v>
      </c>
      <c r="S41" s="81">
        <v>0</v>
      </c>
      <c r="T41" s="52">
        <v>481</v>
      </c>
      <c r="U41" s="52">
        <v>3</v>
      </c>
      <c r="V41" s="57" t="s">
        <v>87</v>
      </c>
    </row>
    <row r="42" spans="1:22" ht="12" customHeight="1">
      <c r="A42" s="82" t="s">
        <v>89</v>
      </c>
      <c r="B42" s="83"/>
      <c r="C42" s="84">
        <v>0</v>
      </c>
      <c r="D42" s="76">
        <f t="shared" si="4"/>
        <v>0</v>
      </c>
      <c r="E42" s="85">
        <v>0</v>
      </c>
      <c r="F42" s="85">
        <v>0</v>
      </c>
      <c r="G42" s="85">
        <v>0</v>
      </c>
      <c r="H42" s="85">
        <v>0</v>
      </c>
      <c r="I42" s="76">
        <f t="shared" si="5"/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4">
        <f>SUM(Q42:U42)</f>
        <v>0</v>
      </c>
      <c r="P42" s="76">
        <f>SUM(Q42:S42)</f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9" t="s">
        <v>90</v>
      </c>
    </row>
    <row r="43" spans="2:22" ht="12" customHeight="1">
      <c r="B43" s="86" t="s">
        <v>91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8"/>
    </row>
    <row r="44" spans="2:22" ht="12" customHeight="1"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5"/>
    </row>
    <row r="45" spans="2:22" ht="12" customHeight="1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5"/>
    </row>
  </sheetData>
  <sheetProtection/>
  <mergeCells count="25">
    <mergeCell ref="A8:B8"/>
    <mergeCell ref="A10:B10"/>
    <mergeCell ref="A15:B15"/>
    <mergeCell ref="A17:B17"/>
    <mergeCell ref="A42:B42"/>
    <mergeCell ref="O4:U4"/>
    <mergeCell ref="D5:D7"/>
    <mergeCell ref="E5:E7"/>
    <mergeCell ref="F5:F7"/>
    <mergeCell ref="I5:I7"/>
    <mergeCell ref="J5:J7"/>
    <mergeCell ref="K5:K7"/>
    <mergeCell ref="O5:O7"/>
    <mergeCell ref="P5:S5"/>
    <mergeCell ref="P6:P7"/>
    <mergeCell ref="L1:U1"/>
    <mergeCell ref="C3:U3"/>
    <mergeCell ref="V3:V7"/>
    <mergeCell ref="C4:C7"/>
    <mergeCell ref="D4:G4"/>
    <mergeCell ref="H4:H7"/>
    <mergeCell ref="I4:K4"/>
    <mergeCell ref="L4:L7"/>
    <mergeCell ref="M4:M7"/>
    <mergeCell ref="N4:N7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2009-04-09T07:25:42Z</dcterms:created>
  <dcterms:modified xsi:type="dcterms:W3CDTF">2009-04-09T07:25:48Z</dcterms:modified>
  <cp:category/>
  <cp:version/>
  <cp:contentType/>
  <cp:contentStatus/>
</cp:coreProperties>
</file>