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'38'!$A$1:$H$86</definedName>
    <definedName name="_Regression_Int" localSheetId="0" hidden="1">1</definedName>
    <definedName name="_xlnm.Print_Area" localSheetId="0">'38'!$A$1:$H$86</definedName>
    <definedName name="Print_Area_MI">'38'!$A$2:$K$47</definedName>
  </definedNames>
  <calcPr fullCalcOnLoad="1"/>
</workbook>
</file>

<file path=xl/sharedStrings.xml><?xml version="1.0" encoding="utf-8"?>
<sst xmlns="http://schemas.openxmlformats.org/spreadsheetml/2006/main" count="93" uniqueCount="90">
  <si>
    <t>4.農                      業</t>
  </si>
  <si>
    <t>　38．農家人口</t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</si>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</sst>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D18" sqref="D18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2.7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5" t="s">
        <v>9</v>
      </c>
      <c r="D5" s="15" t="s">
        <v>10</v>
      </c>
      <c r="E5" s="15" t="s">
        <v>11</v>
      </c>
      <c r="F5" s="15" t="s">
        <v>9</v>
      </c>
      <c r="G5" s="15" t="s">
        <v>10</v>
      </c>
      <c r="H5" s="15" t="s">
        <v>11</v>
      </c>
    </row>
    <row r="6" spans="1:8" ht="12" customHeight="1">
      <c r="A6" s="16" t="s">
        <v>12</v>
      </c>
      <c r="B6" s="17">
        <v>93740</v>
      </c>
      <c r="C6" s="8">
        <f>SUM(D6:E6)</f>
        <v>383426</v>
      </c>
      <c r="D6" s="18">
        <v>183021</v>
      </c>
      <c r="E6" s="18">
        <v>200405</v>
      </c>
      <c r="F6" s="8">
        <f>SUM(G6:H6)</f>
        <v>138272</v>
      </c>
      <c r="G6" s="19">
        <v>50669</v>
      </c>
      <c r="H6" s="19">
        <v>87603</v>
      </c>
    </row>
    <row r="7" spans="1:8" ht="12" customHeight="1">
      <c r="A7" s="20" t="s">
        <v>13</v>
      </c>
      <c r="B7" s="17">
        <v>87237</v>
      </c>
      <c r="C7" s="8">
        <f>SUM(D7:E7)</f>
        <v>349555</v>
      </c>
      <c r="D7" s="18">
        <v>167192</v>
      </c>
      <c r="E7" s="18">
        <v>182363</v>
      </c>
      <c r="F7" s="8">
        <f>SUM(G7:H7)</f>
        <v>126651</v>
      </c>
      <c r="G7" s="19">
        <v>47666</v>
      </c>
      <c r="H7" s="19">
        <v>78985</v>
      </c>
    </row>
    <row r="8" spans="1:8" ht="12" customHeight="1">
      <c r="A8" s="20" t="s">
        <v>14</v>
      </c>
      <c r="B8" s="17">
        <v>83196</v>
      </c>
      <c r="C8" s="8">
        <f>SUM(D8:E8)</f>
        <v>336394</v>
      </c>
      <c r="D8" s="18">
        <v>161218</v>
      </c>
      <c r="E8" s="18">
        <v>175176</v>
      </c>
      <c r="F8" s="8">
        <f>SUM(G8:H8)</f>
        <v>123040</v>
      </c>
      <c r="G8" s="19">
        <v>46652</v>
      </c>
      <c r="H8" s="19">
        <v>76388</v>
      </c>
    </row>
    <row r="9" spans="1:8" ht="12" customHeight="1">
      <c r="A9" s="16"/>
      <c r="B9" s="17"/>
      <c r="C9" s="8"/>
      <c r="D9" s="18"/>
      <c r="E9" s="18"/>
      <c r="F9" s="8"/>
      <c r="G9" s="19"/>
      <c r="H9" s="19"/>
    </row>
    <row r="10" spans="1:8" s="24" customFormat="1" ht="12" customHeight="1">
      <c r="A10" s="21" t="s">
        <v>15</v>
      </c>
      <c r="B10" s="22">
        <f>SUM(B12:B13)</f>
        <v>73575</v>
      </c>
      <c r="C10" s="23">
        <f aca="true" t="shared" si="0" ref="C10:H10">SUM(C12:C13)</f>
        <v>292227</v>
      </c>
      <c r="D10" s="23">
        <f t="shared" si="0"/>
        <v>139816</v>
      </c>
      <c r="E10" s="23">
        <f t="shared" si="0"/>
        <v>152411</v>
      </c>
      <c r="F10" s="23">
        <f t="shared" si="0"/>
        <v>107826</v>
      </c>
      <c r="G10" s="24">
        <f t="shared" si="0"/>
        <v>42409</v>
      </c>
      <c r="H10" s="24">
        <f t="shared" si="0"/>
        <v>65417</v>
      </c>
    </row>
    <row r="11" spans="1:8" s="24" customFormat="1" ht="12" customHeight="1">
      <c r="A11" s="21"/>
      <c r="B11" s="25"/>
      <c r="C11" s="26"/>
      <c r="D11" s="26"/>
      <c r="E11" s="26"/>
      <c r="F11" s="26"/>
      <c r="G11" s="27"/>
      <c r="H11" s="27"/>
    </row>
    <row r="12" spans="1:8" s="24" customFormat="1" ht="12" customHeight="1">
      <c r="A12" s="28" t="s">
        <v>16</v>
      </c>
      <c r="B12" s="22">
        <f>SUM(B15:B25)</f>
        <v>30843</v>
      </c>
      <c r="C12" s="23">
        <f aca="true" t="shared" si="1" ref="C12:H12">SUM(C15:C25)</f>
        <v>122929</v>
      </c>
      <c r="D12" s="23">
        <f t="shared" si="1"/>
        <v>58501</v>
      </c>
      <c r="E12" s="23">
        <f t="shared" si="1"/>
        <v>64428</v>
      </c>
      <c r="F12" s="23">
        <f t="shared" si="1"/>
        <v>44186</v>
      </c>
      <c r="G12" s="24">
        <f t="shared" si="1"/>
        <v>16825</v>
      </c>
      <c r="H12" s="24">
        <f t="shared" si="1"/>
        <v>27361</v>
      </c>
    </row>
    <row r="13" spans="1:8" s="24" customFormat="1" ht="12" customHeight="1">
      <c r="A13" s="28" t="s">
        <v>17</v>
      </c>
      <c r="B13" s="22">
        <f>SUM(B26+B30+B36+B39+B44+B46+B55+B64+B68+B71+B77+B82)</f>
        <v>42732</v>
      </c>
      <c r="C13" s="23">
        <f aca="true" t="shared" si="2" ref="C13:H13">SUM(C26+C30+C36+C39+C44+C46+C55+C64+C68+C71+C77+C82)</f>
        <v>169298</v>
      </c>
      <c r="D13" s="23">
        <f t="shared" si="2"/>
        <v>81315</v>
      </c>
      <c r="E13" s="23">
        <f t="shared" si="2"/>
        <v>87983</v>
      </c>
      <c r="F13" s="23">
        <f t="shared" si="2"/>
        <v>63640</v>
      </c>
      <c r="G13" s="24">
        <f t="shared" si="2"/>
        <v>25584</v>
      </c>
      <c r="H13" s="24">
        <f t="shared" si="2"/>
        <v>38056</v>
      </c>
    </row>
    <row r="14" spans="1:8" ht="12" customHeight="1">
      <c r="A14" s="18"/>
      <c r="B14" s="17"/>
      <c r="C14" s="18"/>
      <c r="D14" s="18"/>
      <c r="E14" s="18"/>
      <c r="F14" s="18"/>
      <c r="G14" s="19"/>
      <c r="H14" s="19"/>
    </row>
    <row r="15" spans="1:8" ht="12" customHeight="1">
      <c r="A15" s="16" t="s">
        <v>18</v>
      </c>
      <c r="B15" s="17">
        <v>6280</v>
      </c>
      <c r="C15" s="8">
        <f aca="true" t="shared" si="3" ref="C15:C78">SUM(D15:E15)</f>
        <v>27267</v>
      </c>
      <c r="D15" s="18">
        <v>12974</v>
      </c>
      <c r="E15" s="18">
        <v>14293</v>
      </c>
      <c r="F15" s="8">
        <f aca="true" t="shared" si="4" ref="F15:F78">SUM(G15:H15)</f>
        <v>9128</v>
      </c>
      <c r="G15" s="19">
        <v>3326</v>
      </c>
      <c r="H15" s="19">
        <v>5802</v>
      </c>
    </row>
    <row r="16" spans="1:8" ht="12" customHeight="1">
      <c r="A16" s="16" t="s">
        <v>19</v>
      </c>
      <c r="B16" s="17">
        <v>824</v>
      </c>
      <c r="C16" s="8">
        <f t="shared" si="3"/>
        <v>3312</v>
      </c>
      <c r="D16" s="18">
        <v>1561</v>
      </c>
      <c r="E16" s="18">
        <v>1751</v>
      </c>
      <c r="F16" s="8">
        <f t="shared" si="4"/>
        <v>1222</v>
      </c>
      <c r="G16" s="19">
        <v>472</v>
      </c>
      <c r="H16" s="19">
        <v>750</v>
      </c>
    </row>
    <row r="17" spans="1:8" ht="12" customHeight="1">
      <c r="A17" s="16" t="s">
        <v>20</v>
      </c>
      <c r="B17" s="17">
        <v>2890</v>
      </c>
      <c r="C17" s="8">
        <f t="shared" si="3"/>
        <v>10522</v>
      </c>
      <c r="D17" s="18">
        <v>4935</v>
      </c>
      <c r="E17" s="18">
        <v>5587</v>
      </c>
      <c r="F17" s="8">
        <f t="shared" si="4"/>
        <v>3998</v>
      </c>
      <c r="G17" s="19">
        <v>1435</v>
      </c>
      <c r="H17" s="19">
        <v>2563</v>
      </c>
    </row>
    <row r="18" spans="1:8" ht="12" customHeight="1">
      <c r="A18" s="16" t="s">
        <v>21</v>
      </c>
      <c r="B18" s="17">
        <v>3758</v>
      </c>
      <c r="C18" s="8">
        <f t="shared" si="3"/>
        <v>17551</v>
      </c>
      <c r="D18" s="18">
        <v>8385</v>
      </c>
      <c r="E18" s="18">
        <v>9166</v>
      </c>
      <c r="F18" s="8">
        <f t="shared" si="4"/>
        <v>5255</v>
      </c>
      <c r="G18" s="19">
        <v>1891</v>
      </c>
      <c r="H18" s="19">
        <v>3364</v>
      </c>
    </row>
    <row r="19" spans="1:8" ht="12" customHeight="1">
      <c r="A19" s="16" t="s">
        <v>22</v>
      </c>
      <c r="B19" s="17">
        <v>1699</v>
      </c>
      <c r="C19" s="8">
        <f t="shared" si="3"/>
        <v>6996</v>
      </c>
      <c r="D19" s="18">
        <v>3348</v>
      </c>
      <c r="E19" s="18">
        <v>3648</v>
      </c>
      <c r="F19" s="8">
        <f t="shared" si="4"/>
        <v>2471</v>
      </c>
      <c r="G19" s="19">
        <v>937</v>
      </c>
      <c r="H19" s="19">
        <v>1534</v>
      </c>
    </row>
    <row r="20" spans="1:8" ht="12" customHeight="1">
      <c r="A20" s="16" t="s">
        <v>23</v>
      </c>
      <c r="B20" s="17">
        <v>1889</v>
      </c>
      <c r="C20" s="8">
        <f t="shared" si="3"/>
        <v>7853</v>
      </c>
      <c r="D20" s="18">
        <v>3797</v>
      </c>
      <c r="E20" s="18">
        <v>4056</v>
      </c>
      <c r="F20" s="8">
        <f t="shared" si="4"/>
        <v>2678</v>
      </c>
      <c r="G20" s="19">
        <v>1009</v>
      </c>
      <c r="H20" s="19">
        <v>1669</v>
      </c>
    </row>
    <row r="21" spans="1:8" ht="12" customHeight="1">
      <c r="A21" s="16" t="s">
        <v>24</v>
      </c>
      <c r="B21" s="17">
        <v>811</v>
      </c>
      <c r="C21" s="8">
        <f t="shared" si="3"/>
        <v>3224</v>
      </c>
      <c r="D21" s="18">
        <v>1539</v>
      </c>
      <c r="E21" s="18">
        <v>1685</v>
      </c>
      <c r="F21" s="8">
        <f t="shared" si="4"/>
        <v>1452</v>
      </c>
      <c r="G21" s="19">
        <v>559</v>
      </c>
      <c r="H21" s="19">
        <v>893</v>
      </c>
    </row>
    <row r="22" spans="1:8" ht="12" customHeight="1">
      <c r="A22" s="16" t="s">
        <v>25</v>
      </c>
      <c r="B22" s="17">
        <v>2730</v>
      </c>
      <c r="C22" s="8">
        <f t="shared" si="3"/>
        <v>9911</v>
      </c>
      <c r="D22" s="18">
        <v>4710</v>
      </c>
      <c r="E22" s="18">
        <v>5201</v>
      </c>
      <c r="F22" s="8">
        <f t="shared" si="4"/>
        <v>4287</v>
      </c>
      <c r="G22" s="19">
        <v>1746</v>
      </c>
      <c r="H22" s="19">
        <v>2541</v>
      </c>
    </row>
    <row r="23" spans="1:8" ht="12" customHeight="1">
      <c r="A23" s="16" t="s">
        <v>26</v>
      </c>
      <c r="B23" s="17">
        <v>2454</v>
      </c>
      <c r="C23" s="8">
        <f t="shared" si="3"/>
        <v>8626</v>
      </c>
      <c r="D23" s="18">
        <v>4115</v>
      </c>
      <c r="E23" s="18">
        <v>4511</v>
      </c>
      <c r="F23" s="8">
        <f t="shared" si="4"/>
        <v>3496</v>
      </c>
      <c r="G23" s="19">
        <v>1430</v>
      </c>
      <c r="H23" s="19">
        <v>2066</v>
      </c>
    </row>
    <row r="24" spans="1:8" ht="12" customHeight="1">
      <c r="A24" s="16" t="s">
        <v>27</v>
      </c>
      <c r="B24" s="17">
        <v>2161</v>
      </c>
      <c r="C24" s="8">
        <f t="shared" si="3"/>
        <v>8763</v>
      </c>
      <c r="D24" s="18">
        <v>4232</v>
      </c>
      <c r="E24" s="18">
        <v>4531</v>
      </c>
      <c r="F24" s="8">
        <f t="shared" si="4"/>
        <v>3626</v>
      </c>
      <c r="G24" s="19">
        <v>1482</v>
      </c>
      <c r="H24" s="19">
        <v>2144</v>
      </c>
    </row>
    <row r="25" spans="1:8" ht="12" customHeight="1">
      <c r="A25" s="29" t="s">
        <v>28</v>
      </c>
      <c r="B25" s="30">
        <v>5347</v>
      </c>
      <c r="C25" s="31">
        <f t="shared" si="3"/>
        <v>18904</v>
      </c>
      <c r="D25" s="32">
        <v>8905</v>
      </c>
      <c r="E25" s="32">
        <v>9999</v>
      </c>
      <c r="F25" s="31">
        <f t="shared" si="4"/>
        <v>6573</v>
      </c>
      <c r="G25" s="32">
        <v>2538</v>
      </c>
      <c r="H25" s="32">
        <v>4035</v>
      </c>
    </row>
    <row r="26" spans="1:8" s="24" customFormat="1" ht="12" customHeight="1">
      <c r="A26" s="33" t="s">
        <v>29</v>
      </c>
      <c r="B26" s="25">
        <f>SUM(B27:B29)</f>
        <v>1962</v>
      </c>
      <c r="C26" s="23">
        <f t="shared" si="3"/>
        <v>6522</v>
      </c>
      <c r="D26" s="26">
        <f>SUM(D27:D29)</f>
        <v>3163</v>
      </c>
      <c r="E26" s="26">
        <f>SUM(E27:E29)</f>
        <v>3359</v>
      </c>
      <c r="F26" s="23">
        <f t="shared" si="4"/>
        <v>2851</v>
      </c>
      <c r="G26" s="27">
        <f>SUM(G27:G29)</f>
        <v>1184</v>
      </c>
      <c r="H26" s="27">
        <f>SUM(H27:H29)</f>
        <v>1667</v>
      </c>
    </row>
    <row r="27" spans="1:8" ht="12" customHeight="1">
      <c r="A27" s="16" t="s">
        <v>30</v>
      </c>
      <c r="B27" s="17">
        <v>557</v>
      </c>
      <c r="C27" s="8">
        <f t="shared" si="3"/>
        <v>1711</v>
      </c>
      <c r="D27" s="18">
        <v>809</v>
      </c>
      <c r="E27" s="18">
        <v>902</v>
      </c>
      <c r="F27" s="8">
        <f t="shared" si="4"/>
        <v>816</v>
      </c>
      <c r="G27" s="19">
        <v>332</v>
      </c>
      <c r="H27" s="19">
        <v>484</v>
      </c>
    </row>
    <row r="28" spans="1:8" ht="12" customHeight="1">
      <c r="A28" s="16" t="s">
        <v>31</v>
      </c>
      <c r="B28" s="17">
        <v>762</v>
      </c>
      <c r="C28" s="8">
        <f t="shared" si="3"/>
        <v>2618</v>
      </c>
      <c r="D28" s="18">
        <v>1288</v>
      </c>
      <c r="E28" s="18">
        <v>1330</v>
      </c>
      <c r="F28" s="8">
        <f t="shared" si="4"/>
        <v>1144</v>
      </c>
      <c r="G28" s="19">
        <v>494</v>
      </c>
      <c r="H28" s="19">
        <v>650</v>
      </c>
    </row>
    <row r="29" spans="1:8" ht="12" customHeight="1">
      <c r="A29" s="29" t="s">
        <v>32</v>
      </c>
      <c r="B29" s="30">
        <v>643</v>
      </c>
      <c r="C29" s="31">
        <f t="shared" si="3"/>
        <v>2193</v>
      </c>
      <c r="D29" s="32">
        <v>1066</v>
      </c>
      <c r="E29" s="32">
        <v>1127</v>
      </c>
      <c r="F29" s="31">
        <f t="shared" si="4"/>
        <v>891</v>
      </c>
      <c r="G29" s="32">
        <v>358</v>
      </c>
      <c r="H29" s="32">
        <v>533</v>
      </c>
    </row>
    <row r="30" spans="1:8" s="24" customFormat="1" ht="12" customHeight="1">
      <c r="A30" s="33" t="s">
        <v>33</v>
      </c>
      <c r="B30" s="25">
        <f>SUM(B31:B35)</f>
        <v>5631</v>
      </c>
      <c r="C30" s="23">
        <f t="shared" si="3"/>
        <v>21090</v>
      </c>
      <c r="D30" s="26">
        <f>SUM(D31:D35)</f>
        <v>10082</v>
      </c>
      <c r="E30" s="26">
        <f>SUM(E31:E35)</f>
        <v>11008</v>
      </c>
      <c r="F30" s="23">
        <f t="shared" si="4"/>
        <v>8262</v>
      </c>
      <c r="G30" s="27">
        <f>SUM(G31:G35)</f>
        <v>3344</v>
      </c>
      <c r="H30" s="27">
        <f>SUM(H31:H35)</f>
        <v>4918</v>
      </c>
    </row>
    <row r="31" spans="1:8" ht="12" customHeight="1">
      <c r="A31" s="16" t="s">
        <v>34</v>
      </c>
      <c r="B31" s="17">
        <v>1116</v>
      </c>
      <c r="C31" s="8">
        <f t="shared" si="3"/>
        <v>3953</v>
      </c>
      <c r="D31" s="18">
        <v>1870</v>
      </c>
      <c r="E31" s="18">
        <v>2083</v>
      </c>
      <c r="F31" s="8">
        <f t="shared" si="4"/>
        <v>1618</v>
      </c>
      <c r="G31" s="19">
        <v>659</v>
      </c>
      <c r="H31" s="19">
        <v>959</v>
      </c>
    </row>
    <row r="32" spans="1:8" ht="12" customHeight="1">
      <c r="A32" s="16" t="s">
        <v>35</v>
      </c>
      <c r="B32" s="17">
        <v>119</v>
      </c>
      <c r="C32" s="8">
        <f t="shared" si="3"/>
        <v>507</v>
      </c>
      <c r="D32" s="18">
        <v>244</v>
      </c>
      <c r="E32" s="18">
        <v>263</v>
      </c>
      <c r="F32" s="8">
        <f t="shared" si="4"/>
        <v>143</v>
      </c>
      <c r="G32" s="19">
        <v>30</v>
      </c>
      <c r="H32" s="19">
        <v>113</v>
      </c>
    </row>
    <row r="33" spans="1:8" ht="12" customHeight="1">
      <c r="A33" s="16" t="s">
        <v>36</v>
      </c>
      <c r="B33" s="17">
        <v>2205</v>
      </c>
      <c r="C33" s="8">
        <f t="shared" si="3"/>
        <v>8057</v>
      </c>
      <c r="D33" s="18">
        <v>3837</v>
      </c>
      <c r="E33" s="18">
        <v>4220</v>
      </c>
      <c r="F33" s="8">
        <f t="shared" si="4"/>
        <v>3115</v>
      </c>
      <c r="G33" s="19">
        <v>1246</v>
      </c>
      <c r="H33" s="19">
        <v>1869</v>
      </c>
    </row>
    <row r="34" spans="1:8" ht="12" customHeight="1">
      <c r="A34" s="16" t="s">
        <v>37</v>
      </c>
      <c r="B34" s="17">
        <v>739</v>
      </c>
      <c r="C34" s="8">
        <f t="shared" si="3"/>
        <v>2939</v>
      </c>
      <c r="D34" s="18">
        <v>1428</v>
      </c>
      <c r="E34" s="18">
        <v>1511</v>
      </c>
      <c r="F34" s="8">
        <f t="shared" si="4"/>
        <v>1049</v>
      </c>
      <c r="G34" s="19">
        <v>448</v>
      </c>
      <c r="H34" s="19">
        <v>601</v>
      </c>
    </row>
    <row r="35" spans="1:8" ht="12" customHeight="1">
      <c r="A35" s="29" t="s">
        <v>38</v>
      </c>
      <c r="B35" s="30">
        <v>1452</v>
      </c>
      <c r="C35" s="31">
        <f t="shared" si="3"/>
        <v>5634</v>
      </c>
      <c r="D35" s="32">
        <v>2703</v>
      </c>
      <c r="E35" s="32">
        <v>2931</v>
      </c>
      <c r="F35" s="31">
        <f t="shared" si="4"/>
        <v>2337</v>
      </c>
      <c r="G35" s="32">
        <v>961</v>
      </c>
      <c r="H35" s="32">
        <v>1376</v>
      </c>
    </row>
    <row r="36" spans="1:8" s="24" customFormat="1" ht="12" customHeight="1">
      <c r="A36" s="33" t="s">
        <v>39</v>
      </c>
      <c r="B36" s="25">
        <f>SUM(B37:B38)</f>
        <v>3089</v>
      </c>
      <c r="C36" s="23">
        <f t="shared" si="3"/>
        <v>12330</v>
      </c>
      <c r="D36" s="26">
        <f>SUM(D37:D38)</f>
        <v>5905</v>
      </c>
      <c r="E36" s="26">
        <f>SUM(E37:E38)</f>
        <v>6425</v>
      </c>
      <c r="F36" s="23">
        <f t="shared" si="4"/>
        <v>4738</v>
      </c>
      <c r="G36" s="27">
        <f>SUM(G37:G38)</f>
        <v>1941</v>
      </c>
      <c r="H36" s="27">
        <f>SUM(H37:H38)</f>
        <v>2797</v>
      </c>
    </row>
    <row r="37" spans="1:8" ht="12" customHeight="1">
      <c r="A37" s="16" t="s">
        <v>40</v>
      </c>
      <c r="B37" s="17">
        <v>1546</v>
      </c>
      <c r="C37" s="8">
        <f t="shared" si="3"/>
        <v>6336</v>
      </c>
      <c r="D37" s="18">
        <v>3020</v>
      </c>
      <c r="E37" s="18">
        <v>3316</v>
      </c>
      <c r="F37" s="8">
        <f t="shared" si="4"/>
        <v>2486</v>
      </c>
      <c r="G37" s="19">
        <v>1019</v>
      </c>
      <c r="H37" s="19">
        <v>1467</v>
      </c>
    </row>
    <row r="38" spans="1:8" ht="12" customHeight="1">
      <c r="A38" s="29" t="s">
        <v>41</v>
      </c>
      <c r="B38" s="30">
        <v>1543</v>
      </c>
      <c r="C38" s="31">
        <f t="shared" si="3"/>
        <v>5994</v>
      </c>
      <c r="D38" s="32">
        <v>2885</v>
      </c>
      <c r="E38" s="32">
        <v>3109</v>
      </c>
      <c r="F38" s="31">
        <f t="shared" si="4"/>
        <v>2252</v>
      </c>
      <c r="G38" s="32">
        <v>922</v>
      </c>
      <c r="H38" s="32">
        <v>1330</v>
      </c>
    </row>
    <row r="39" spans="1:8" s="24" customFormat="1" ht="12" customHeight="1">
      <c r="A39" s="33" t="s">
        <v>42</v>
      </c>
      <c r="B39" s="25">
        <f>SUM(B40:B43)</f>
        <v>4344</v>
      </c>
      <c r="C39" s="23">
        <f t="shared" si="3"/>
        <v>17852</v>
      </c>
      <c r="D39" s="26">
        <f>SUM(D40:D43)</f>
        <v>8587</v>
      </c>
      <c r="E39" s="26">
        <f>SUM(E40:E43)</f>
        <v>9265</v>
      </c>
      <c r="F39" s="23">
        <f t="shared" si="4"/>
        <v>6219</v>
      </c>
      <c r="G39" s="26">
        <f>SUM(G40:G43)</f>
        <v>2378</v>
      </c>
      <c r="H39" s="27">
        <f>SUM(H40:H43)</f>
        <v>3841</v>
      </c>
    </row>
    <row r="40" spans="1:8" ht="12" customHeight="1">
      <c r="A40" s="16" t="s">
        <v>43</v>
      </c>
      <c r="B40" s="17">
        <v>907</v>
      </c>
      <c r="C40" s="8">
        <f t="shared" si="3"/>
        <v>3664</v>
      </c>
      <c r="D40" s="18">
        <v>1751</v>
      </c>
      <c r="E40" s="18">
        <v>1913</v>
      </c>
      <c r="F40" s="8">
        <f t="shared" si="4"/>
        <v>1169</v>
      </c>
      <c r="G40" s="19">
        <v>435</v>
      </c>
      <c r="H40" s="19">
        <v>734</v>
      </c>
    </row>
    <row r="41" spans="1:8" ht="12" customHeight="1">
      <c r="A41" s="16" t="s">
        <v>44</v>
      </c>
      <c r="B41" s="17">
        <v>1043</v>
      </c>
      <c r="C41" s="8">
        <f t="shared" si="3"/>
        <v>4416</v>
      </c>
      <c r="D41" s="18">
        <v>2090</v>
      </c>
      <c r="E41" s="18">
        <v>2326</v>
      </c>
      <c r="F41" s="8">
        <f t="shared" si="4"/>
        <v>1497</v>
      </c>
      <c r="G41" s="19">
        <v>548</v>
      </c>
      <c r="H41" s="19">
        <v>949</v>
      </c>
    </row>
    <row r="42" spans="1:8" ht="12" customHeight="1">
      <c r="A42" s="16" t="s">
        <v>45</v>
      </c>
      <c r="B42" s="17">
        <v>1620</v>
      </c>
      <c r="C42" s="8">
        <f t="shared" si="3"/>
        <v>6509</v>
      </c>
      <c r="D42" s="18">
        <v>3133</v>
      </c>
      <c r="E42" s="18">
        <v>3376</v>
      </c>
      <c r="F42" s="8">
        <f t="shared" si="4"/>
        <v>2486</v>
      </c>
      <c r="G42" s="19">
        <v>960</v>
      </c>
      <c r="H42" s="19">
        <v>1526</v>
      </c>
    </row>
    <row r="43" spans="1:8" ht="12" customHeight="1">
      <c r="A43" s="29" t="s">
        <v>46</v>
      </c>
      <c r="B43" s="30">
        <v>774</v>
      </c>
      <c r="C43" s="31">
        <f t="shared" si="3"/>
        <v>3263</v>
      </c>
      <c r="D43" s="32">
        <v>1613</v>
      </c>
      <c r="E43" s="32">
        <v>1650</v>
      </c>
      <c r="F43" s="31">
        <f t="shared" si="4"/>
        <v>1067</v>
      </c>
      <c r="G43" s="32">
        <v>435</v>
      </c>
      <c r="H43" s="32">
        <v>632</v>
      </c>
    </row>
    <row r="44" spans="1:8" s="24" customFormat="1" ht="12" customHeight="1">
      <c r="A44" s="33" t="s">
        <v>47</v>
      </c>
      <c r="B44" s="25">
        <f>SUM(B45)</f>
        <v>823</v>
      </c>
      <c r="C44" s="23">
        <f t="shared" si="3"/>
        <v>3158</v>
      </c>
      <c r="D44" s="26">
        <f>SUM(D45)</f>
        <v>1478</v>
      </c>
      <c r="E44" s="26">
        <f>SUM(E45)</f>
        <v>1680</v>
      </c>
      <c r="F44" s="23">
        <f t="shared" si="4"/>
        <v>1122</v>
      </c>
      <c r="G44" s="27">
        <f>SUM(G45)</f>
        <v>371</v>
      </c>
      <c r="H44" s="27">
        <f>SUM(H45)</f>
        <v>751</v>
      </c>
    </row>
    <row r="45" spans="1:8" ht="12" customHeight="1">
      <c r="A45" s="29" t="s">
        <v>48</v>
      </c>
      <c r="B45" s="30">
        <v>823</v>
      </c>
      <c r="C45" s="31">
        <f t="shared" si="3"/>
        <v>3158</v>
      </c>
      <c r="D45" s="32">
        <v>1478</v>
      </c>
      <c r="E45" s="32">
        <v>1680</v>
      </c>
      <c r="F45" s="31">
        <f t="shared" si="4"/>
        <v>1122</v>
      </c>
      <c r="G45" s="32">
        <v>371</v>
      </c>
      <c r="H45" s="32">
        <v>751</v>
      </c>
    </row>
    <row r="46" spans="1:8" s="24" customFormat="1" ht="12" customHeight="1">
      <c r="A46" s="33" t="s">
        <v>49</v>
      </c>
      <c r="B46" s="25">
        <f>SUM(B47:B54)</f>
        <v>3261</v>
      </c>
      <c r="C46" s="23">
        <f t="shared" si="3"/>
        <v>12967</v>
      </c>
      <c r="D46" s="26">
        <f>SUM(D47:D54)</f>
        <v>6105</v>
      </c>
      <c r="E46" s="26">
        <f>SUM(E47:E54)</f>
        <v>6862</v>
      </c>
      <c r="F46" s="23">
        <f t="shared" si="4"/>
        <v>4059</v>
      </c>
      <c r="G46" s="27">
        <f>SUM(G47:G54)</f>
        <v>1513</v>
      </c>
      <c r="H46" s="27">
        <f>SUM(H47:H54)</f>
        <v>2546</v>
      </c>
    </row>
    <row r="47" spans="1:8" ht="12" customHeight="1">
      <c r="A47" s="16" t="s">
        <v>50</v>
      </c>
      <c r="B47" s="17">
        <v>178</v>
      </c>
      <c r="C47" s="8">
        <f t="shared" si="3"/>
        <v>600</v>
      </c>
      <c r="D47" s="18">
        <v>269</v>
      </c>
      <c r="E47" s="18">
        <v>331</v>
      </c>
      <c r="F47" s="8">
        <f t="shared" si="4"/>
        <v>247</v>
      </c>
      <c r="G47" s="19">
        <v>88</v>
      </c>
      <c r="H47" s="19">
        <v>159</v>
      </c>
    </row>
    <row r="48" spans="1:8" ht="12" customHeight="1">
      <c r="A48" s="16" t="s">
        <v>51</v>
      </c>
      <c r="B48" s="17">
        <v>745</v>
      </c>
      <c r="C48" s="8">
        <f t="shared" si="3"/>
        <v>3168</v>
      </c>
      <c r="D48" s="18">
        <v>1479</v>
      </c>
      <c r="E48" s="18">
        <v>1689</v>
      </c>
      <c r="F48" s="8">
        <f t="shared" si="4"/>
        <v>918</v>
      </c>
      <c r="G48" s="19">
        <v>337</v>
      </c>
      <c r="H48" s="19">
        <v>581</v>
      </c>
    </row>
    <row r="49" spans="1:8" ht="12" customHeight="1">
      <c r="A49" s="16" t="s">
        <v>52</v>
      </c>
      <c r="B49" s="17">
        <v>365</v>
      </c>
      <c r="C49" s="8">
        <f t="shared" si="3"/>
        <v>1374</v>
      </c>
      <c r="D49" s="18">
        <v>633</v>
      </c>
      <c r="E49" s="18">
        <v>741</v>
      </c>
      <c r="F49" s="8">
        <f t="shared" si="4"/>
        <v>390</v>
      </c>
      <c r="G49" s="19">
        <v>137</v>
      </c>
      <c r="H49" s="19">
        <v>253</v>
      </c>
    </row>
    <row r="50" spans="1:8" ht="12" customHeight="1">
      <c r="A50" s="16" t="s">
        <v>53</v>
      </c>
      <c r="B50" s="17">
        <v>674</v>
      </c>
      <c r="C50" s="8">
        <f t="shared" si="3"/>
        <v>2562</v>
      </c>
      <c r="D50" s="18">
        <v>1230</v>
      </c>
      <c r="E50" s="18">
        <v>1332</v>
      </c>
      <c r="F50" s="8">
        <f t="shared" si="4"/>
        <v>910</v>
      </c>
      <c r="G50" s="19">
        <v>387</v>
      </c>
      <c r="H50" s="19">
        <v>523</v>
      </c>
    </row>
    <row r="51" spans="1:8" ht="12" customHeight="1">
      <c r="A51" s="16" t="s">
        <v>54</v>
      </c>
      <c r="B51" s="17">
        <v>431</v>
      </c>
      <c r="C51" s="8">
        <f t="shared" si="3"/>
        <v>1910</v>
      </c>
      <c r="D51" s="18">
        <v>911</v>
      </c>
      <c r="E51" s="18">
        <v>999</v>
      </c>
      <c r="F51" s="8">
        <f t="shared" si="4"/>
        <v>448</v>
      </c>
      <c r="G51" s="19">
        <v>157</v>
      </c>
      <c r="H51" s="19">
        <v>291</v>
      </c>
    </row>
    <row r="52" spans="1:8" ht="12" customHeight="1">
      <c r="A52" s="16" t="s">
        <v>55</v>
      </c>
      <c r="B52" s="17">
        <v>193</v>
      </c>
      <c r="C52" s="8">
        <f t="shared" si="3"/>
        <v>747</v>
      </c>
      <c r="D52" s="18">
        <v>353</v>
      </c>
      <c r="E52" s="18">
        <v>394</v>
      </c>
      <c r="F52" s="8">
        <f t="shared" si="4"/>
        <v>257</v>
      </c>
      <c r="G52" s="19">
        <v>84</v>
      </c>
      <c r="H52" s="19">
        <v>173</v>
      </c>
    </row>
    <row r="53" spans="1:8" ht="12" customHeight="1">
      <c r="A53" s="16" t="s">
        <v>56</v>
      </c>
      <c r="B53" s="17">
        <v>243</v>
      </c>
      <c r="C53" s="8">
        <f t="shared" si="3"/>
        <v>928</v>
      </c>
      <c r="D53" s="18">
        <v>433</v>
      </c>
      <c r="E53" s="18">
        <v>495</v>
      </c>
      <c r="F53" s="8">
        <f t="shared" si="4"/>
        <v>289</v>
      </c>
      <c r="G53" s="19">
        <v>89</v>
      </c>
      <c r="H53" s="19">
        <v>200</v>
      </c>
    </row>
    <row r="54" spans="1:8" ht="12" customHeight="1">
      <c r="A54" s="29" t="s">
        <v>57</v>
      </c>
      <c r="B54" s="30">
        <v>432</v>
      </c>
      <c r="C54" s="31">
        <f t="shared" si="3"/>
        <v>1678</v>
      </c>
      <c r="D54" s="32">
        <v>797</v>
      </c>
      <c r="E54" s="32">
        <v>881</v>
      </c>
      <c r="F54" s="31">
        <f t="shared" si="4"/>
        <v>600</v>
      </c>
      <c r="G54" s="32">
        <v>234</v>
      </c>
      <c r="H54" s="32">
        <v>366</v>
      </c>
    </row>
    <row r="55" spans="1:8" s="24" customFormat="1" ht="12" customHeight="1">
      <c r="A55" s="33" t="s">
        <v>58</v>
      </c>
      <c r="B55" s="25">
        <f>SUM(B56:B63)</f>
        <v>7975</v>
      </c>
      <c r="C55" s="23">
        <f t="shared" si="3"/>
        <v>31512</v>
      </c>
      <c r="D55" s="26">
        <f>SUM(D56:D63)</f>
        <v>15210</v>
      </c>
      <c r="E55" s="26">
        <f>SUM(E56:E63)</f>
        <v>16302</v>
      </c>
      <c r="F55" s="23">
        <f t="shared" si="4"/>
        <v>12435</v>
      </c>
      <c r="G55" s="27">
        <f>SUM(G56:G63)</f>
        <v>5203</v>
      </c>
      <c r="H55" s="27">
        <f>SUM(H56:H63)</f>
        <v>7232</v>
      </c>
    </row>
    <row r="56" spans="1:8" ht="12" customHeight="1">
      <c r="A56" s="16" t="s">
        <v>59</v>
      </c>
      <c r="B56" s="17">
        <v>1520</v>
      </c>
      <c r="C56" s="8">
        <f t="shared" si="3"/>
        <v>6659</v>
      </c>
      <c r="D56" s="18">
        <v>3253</v>
      </c>
      <c r="E56" s="18">
        <v>3406</v>
      </c>
      <c r="F56" s="8">
        <f t="shared" si="4"/>
        <v>2270</v>
      </c>
      <c r="G56" s="19">
        <v>927</v>
      </c>
      <c r="H56" s="19">
        <v>1343</v>
      </c>
    </row>
    <row r="57" spans="1:8" ht="12" customHeight="1">
      <c r="A57" s="16" t="s">
        <v>60</v>
      </c>
      <c r="B57" s="17">
        <v>1485</v>
      </c>
      <c r="C57" s="8">
        <f t="shared" si="3"/>
        <v>5908</v>
      </c>
      <c r="D57" s="18">
        <v>2852</v>
      </c>
      <c r="E57" s="18">
        <v>3056</v>
      </c>
      <c r="F57" s="8">
        <f t="shared" si="4"/>
        <v>2128</v>
      </c>
      <c r="G57" s="19">
        <v>942</v>
      </c>
      <c r="H57" s="19">
        <v>1186</v>
      </c>
    </row>
    <row r="58" spans="1:8" ht="12" customHeight="1">
      <c r="A58" s="16" t="s">
        <v>61</v>
      </c>
      <c r="B58" s="17">
        <v>483</v>
      </c>
      <c r="C58" s="8">
        <f t="shared" si="3"/>
        <v>1692</v>
      </c>
      <c r="D58" s="18">
        <v>810</v>
      </c>
      <c r="E58" s="18">
        <v>882</v>
      </c>
      <c r="F58" s="8">
        <f t="shared" si="4"/>
        <v>752</v>
      </c>
      <c r="G58" s="19">
        <v>329</v>
      </c>
      <c r="H58" s="19">
        <v>423</v>
      </c>
    </row>
    <row r="59" spans="1:8" ht="12" customHeight="1">
      <c r="A59" s="16" t="s">
        <v>62</v>
      </c>
      <c r="B59" s="17">
        <v>1370</v>
      </c>
      <c r="C59" s="8">
        <f t="shared" si="3"/>
        <v>5022</v>
      </c>
      <c r="D59" s="18">
        <v>2407</v>
      </c>
      <c r="E59" s="18">
        <v>2615</v>
      </c>
      <c r="F59" s="8">
        <f t="shared" si="4"/>
        <v>2231</v>
      </c>
      <c r="G59" s="19">
        <v>919</v>
      </c>
      <c r="H59" s="19">
        <v>1312</v>
      </c>
    </row>
    <row r="60" spans="1:8" ht="12" customHeight="1">
      <c r="A60" s="16" t="s">
        <v>63</v>
      </c>
      <c r="B60" s="17">
        <v>816</v>
      </c>
      <c r="C60" s="8">
        <f t="shared" si="3"/>
        <v>3040</v>
      </c>
      <c r="D60" s="18">
        <v>1443</v>
      </c>
      <c r="E60" s="18">
        <v>1597</v>
      </c>
      <c r="F60" s="8">
        <f t="shared" si="4"/>
        <v>1213</v>
      </c>
      <c r="G60" s="19">
        <v>498</v>
      </c>
      <c r="H60" s="19">
        <v>715</v>
      </c>
    </row>
    <row r="61" spans="1:8" ht="12" customHeight="1">
      <c r="A61" s="16" t="s">
        <v>64</v>
      </c>
      <c r="B61" s="17">
        <v>1238</v>
      </c>
      <c r="C61" s="8">
        <f t="shared" si="3"/>
        <v>4676</v>
      </c>
      <c r="D61" s="18">
        <v>2267</v>
      </c>
      <c r="E61" s="18">
        <v>2409</v>
      </c>
      <c r="F61" s="8">
        <f t="shared" si="4"/>
        <v>2167</v>
      </c>
      <c r="G61" s="19">
        <v>921</v>
      </c>
      <c r="H61" s="19">
        <v>1246</v>
      </c>
    </row>
    <row r="62" spans="1:8" ht="12" customHeight="1">
      <c r="A62" s="16" t="s">
        <v>65</v>
      </c>
      <c r="B62" s="17">
        <v>474</v>
      </c>
      <c r="C62" s="8">
        <f t="shared" si="3"/>
        <v>2026</v>
      </c>
      <c r="D62" s="18">
        <v>969</v>
      </c>
      <c r="E62" s="18">
        <v>1057</v>
      </c>
      <c r="F62" s="8">
        <f t="shared" si="4"/>
        <v>715</v>
      </c>
      <c r="G62" s="19">
        <v>293</v>
      </c>
      <c r="H62" s="19">
        <v>422</v>
      </c>
    </row>
    <row r="63" spans="1:8" ht="12" customHeight="1">
      <c r="A63" s="29" t="s">
        <v>66</v>
      </c>
      <c r="B63" s="30">
        <v>589</v>
      </c>
      <c r="C63" s="31">
        <f t="shared" si="3"/>
        <v>2489</v>
      </c>
      <c r="D63" s="32">
        <v>1209</v>
      </c>
      <c r="E63" s="32">
        <v>1280</v>
      </c>
      <c r="F63" s="31">
        <f t="shared" si="4"/>
        <v>959</v>
      </c>
      <c r="G63" s="32">
        <v>374</v>
      </c>
      <c r="H63" s="32">
        <v>585</v>
      </c>
    </row>
    <row r="64" spans="1:8" s="24" customFormat="1" ht="12" customHeight="1">
      <c r="A64" s="33" t="s">
        <v>67</v>
      </c>
      <c r="B64" s="25">
        <f>SUM(B65:B67)</f>
        <v>2188</v>
      </c>
      <c r="C64" s="23">
        <f t="shared" si="3"/>
        <v>9011</v>
      </c>
      <c r="D64" s="26">
        <f>SUM(D65:D67)</f>
        <v>4421</v>
      </c>
      <c r="E64" s="26">
        <f>SUM(E65:E67)</f>
        <v>4590</v>
      </c>
      <c r="F64" s="23">
        <f t="shared" si="4"/>
        <v>4380</v>
      </c>
      <c r="G64" s="27">
        <f>SUM(G65:G67)</f>
        <v>1954</v>
      </c>
      <c r="H64" s="27">
        <f>SUM(H65:H67)</f>
        <v>2426</v>
      </c>
    </row>
    <row r="65" spans="1:8" ht="12" customHeight="1">
      <c r="A65" s="16" t="s">
        <v>68</v>
      </c>
      <c r="B65" s="17">
        <v>706</v>
      </c>
      <c r="C65" s="8">
        <f t="shared" si="3"/>
        <v>2961</v>
      </c>
      <c r="D65" s="18">
        <v>1467</v>
      </c>
      <c r="E65" s="18">
        <v>1494</v>
      </c>
      <c r="F65" s="8">
        <f t="shared" si="4"/>
        <v>1487</v>
      </c>
      <c r="G65" s="19">
        <v>670</v>
      </c>
      <c r="H65" s="19">
        <v>817</v>
      </c>
    </row>
    <row r="66" spans="1:8" ht="12" customHeight="1">
      <c r="A66" s="16" t="s">
        <v>69</v>
      </c>
      <c r="B66" s="17">
        <v>898</v>
      </c>
      <c r="C66" s="8">
        <f t="shared" si="3"/>
        <v>3698</v>
      </c>
      <c r="D66" s="18">
        <v>1800</v>
      </c>
      <c r="E66" s="18">
        <v>1898</v>
      </c>
      <c r="F66" s="8">
        <f t="shared" si="4"/>
        <v>1802</v>
      </c>
      <c r="G66" s="19">
        <v>823</v>
      </c>
      <c r="H66" s="19">
        <v>979</v>
      </c>
    </row>
    <row r="67" spans="1:8" ht="12" customHeight="1">
      <c r="A67" s="29" t="s">
        <v>70</v>
      </c>
      <c r="B67" s="30">
        <v>584</v>
      </c>
      <c r="C67" s="31">
        <f t="shared" si="3"/>
        <v>2352</v>
      </c>
      <c r="D67" s="32">
        <v>1154</v>
      </c>
      <c r="E67" s="32">
        <v>1198</v>
      </c>
      <c r="F67" s="31">
        <f t="shared" si="4"/>
        <v>1091</v>
      </c>
      <c r="G67" s="32">
        <v>461</v>
      </c>
      <c r="H67" s="32">
        <v>630</v>
      </c>
    </row>
    <row r="68" spans="1:8" s="24" customFormat="1" ht="12" customHeight="1">
      <c r="A68" s="33" t="s">
        <v>71</v>
      </c>
      <c r="B68" s="25">
        <f>SUM(B69:B70)</f>
        <v>4238</v>
      </c>
      <c r="C68" s="23">
        <f t="shared" si="3"/>
        <v>18365</v>
      </c>
      <c r="D68" s="26">
        <f>SUM(D69:D70)</f>
        <v>8834</v>
      </c>
      <c r="E68" s="26">
        <f>SUM(E69:E70)</f>
        <v>9531</v>
      </c>
      <c r="F68" s="23">
        <f t="shared" si="4"/>
        <v>6899</v>
      </c>
      <c r="G68" s="27">
        <f>SUM(G69:G70)</f>
        <v>2918</v>
      </c>
      <c r="H68" s="27">
        <f>SUM(H69:H70)</f>
        <v>3981</v>
      </c>
    </row>
    <row r="69" spans="1:8" ht="12" customHeight="1">
      <c r="A69" s="16" t="s">
        <v>72</v>
      </c>
      <c r="B69" s="17">
        <v>1869</v>
      </c>
      <c r="C69" s="8">
        <f t="shared" si="3"/>
        <v>8075</v>
      </c>
      <c r="D69" s="18">
        <v>3912</v>
      </c>
      <c r="E69" s="18">
        <v>4163</v>
      </c>
      <c r="F69" s="8">
        <f t="shared" si="4"/>
        <v>3095</v>
      </c>
      <c r="G69" s="19">
        <v>1342</v>
      </c>
      <c r="H69" s="19">
        <v>1753</v>
      </c>
    </row>
    <row r="70" spans="1:8" ht="12" customHeight="1">
      <c r="A70" s="29" t="s">
        <v>73</v>
      </c>
      <c r="B70" s="30">
        <v>2369</v>
      </c>
      <c r="C70" s="31">
        <f t="shared" si="3"/>
        <v>10290</v>
      </c>
      <c r="D70" s="32">
        <v>4922</v>
      </c>
      <c r="E70" s="32">
        <v>5368</v>
      </c>
      <c r="F70" s="31">
        <f t="shared" si="4"/>
        <v>3804</v>
      </c>
      <c r="G70" s="32">
        <v>1576</v>
      </c>
      <c r="H70" s="32">
        <v>2228</v>
      </c>
    </row>
    <row r="71" spans="1:8" s="24" customFormat="1" ht="12" customHeight="1">
      <c r="A71" s="33" t="s">
        <v>74</v>
      </c>
      <c r="B71" s="25">
        <f>SUM(B72:B76)</f>
        <v>2650</v>
      </c>
      <c r="C71" s="23">
        <f t="shared" si="3"/>
        <v>11827</v>
      </c>
      <c r="D71" s="26">
        <f>SUM(D72:D76)</f>
        <v>5711</v>
      </c>
      <c r="E71" s="26">
        <f>SUM(E72:E76)</f>
        <v>6116</v>
      </c>
      <c r="F71" s="23">
        <f t="shared" si="4"/>
        <v>4061</v>
      </c>
      <c r="G71" s="27">
        <f>SUM(G72:G76)</f>
        <v>1555</v>
      </c>
      <c r="H71" s="27">
        <f>SUM(H72:H76)</f>
        <v>2506</v>
      </c>
    </row>
    <row r="72" spans="1:8" ht="12" customHeight="1">
      <c r="A72" s="16" t="s">
        <v>75</v>
      </c>
      <c r="B72" s="17">
        <v>326</v>
      </c>
      <c r="C72" s="8">
        <f t="shared" si="3"/>
        <v>1487</v>
      </c>
      <c r="D72" s="18">
        <v>736</v>
      </c>
      <c r="E72" s="18">
        <v>751</v>
      </c>
      <c r="F72" s="8">
        <f t="shared" si="4"/>
        <v>444</v>
      </c>
      <c r="G72" s="19">
        <v>148</v>
      </c>
      <c r="H72" s="19">
        <v>296</v>
      </c>
    </row>
    <row r="73" spans="1:8" ht="12" customHeight="1">
      <c r="A73" s="16" t="s">
        <v>76</v>
      </c>
      <c r="B73" s="17">
        <v>222</v>
      </c>
      <c r="C73" s="8">
        <f t="shared" si="3"/>
        <v>810</v>
      </c>
      <c r="D73" s="18">
        <v>389</v>
      </c>
      <c r="E73" s="18">
        <v>421</v>
      </c>
      <c r="F73" s="8">
        <f t="shared" si="4"/>
        <v>339</v>
      </c>
      <c r="G73" s="19">
        <v>135</v>
      </c>
      <c r="H73" s="19">
        <v>204</v>
      </c>
    </row>
    <row r="74" spans="1:8" ht="12" customHeight="1">
      <c r="A74" s="16" t="s">
        <v>77</v>
      </c>
      <c r="B74" s="17">
        <v>254</v>
      </c>
      <c r="C74" s="8">
        <f t="shared" si="3"/>
        <v>975</v>
      </c>
      <c r="D74" s="18">
        <v>446</v>
      </c>
      <c r="E74" s="18">
        <v>529</v>
      </c>
      <c r="F74" s="8">
        <f t="shared" si="4"/>
        <v>348</v>
      </c>
      <c r="G74" s="19">
        <v>137</v>
      </c>
      <c r="H74" s="19">
        <v>211</v>
      </c>
    </row>
    <row r="75" spans="1:8" ht="12" customHeight="1">
      <c r="A75" s="16" t="s">
        <v>78</v>
      </c>
      <c r="B75" s="17">
        <v>641</v>
      </c>
      <c r="C75" s="8">
        <f t="shared" si="3"/>
        <v>3111</v>
      </c>
      <c r="D75" s="18">
        <v>1509</v>
      </c>
      <c r="E75" s="18">
        <v>1602</v>
      </c>
      <c r="F75" s="8">
        <f t="shared" si="4"/>
        <v>1079</v>
      </c>
      <c r="G75" s="19">
        <v>402</v>
      </c>
      <c r="H75" s="19">
        <v>677</v>
      </c>
    </row>
    <row r="76" spans="1:8" ht="12" customHeight="1">
      <c r="A76" s="29" t="s">
        <v>79</v>
      </c>
      <c r="B76" s="30">
        <v>1207</v>
      </c>
      <c r="C76" s="31">
        <f t="shared" si="3"/>
        <v>5444</v>
      </c>
      <c r="D76" s="32">
        <v>2631</v>
      </c>
      <c r="E76" s="32">
        <v>2813</v>
      </c>
      <c r="F76" s="31">
        <f t="shared" si="4"/>
        <v>1851</v>
      </c>
      <c r="G76" s="32">
        <v>733</v>
      </c>
      <c r="H76" s="32">
        <v>1118</v>
      </c>
    </row>
    <row r="77" spans="1:8" s="24" customFormat="1" ht="12" customHeight="1">
      <c r="A77" s="33" t="s">
        <v>80</v>
      </c>
      <c r="B77" s="25">
        <f>SUM(B78:B81)</f>
        <v>3692</v>
      </c>
      <c r="C77" s="23">
        <f t="shared" si="3"/>
        <v>14058</v>
      </c>
      <c r="D77" s="26">
        <f>SUM(D78:D81)</f>
        <v>6687</v>
      </c>
      <c r="E77" s="26">
        <f>SUM(E78:E81)</f>
        <v>7371</v>
      </c>
      <c r="F77" s="23">
        <f t="shared" si="4"/>
        <v>4563</v>
      </c>
      <c r="G77" s="27">
        <f>SUM(G78:G81)</f>
        <v>1632</v>
      </c>
      <c r="H77" s="27">
        <f>SUM(H78:H81)</f>
        <v>2931</v>
      </c>
    </row>
    <row r="78" spans="1:8" ht="12" customHeight="1">
      <c r="A78" s="16" t="s">
        <v>81</v>
      </c>
      <c r="B78" s="17">
        <v>921</v>
      </c>
      <c r="C78" s="8">
        <f t="shared" si="3"/>
        <v>3366</v>
      </c>
      <c r="D78" s="18">
        <v>1587</v>
      </c>
      <c r="E78" s="18">
        <v>1779</v>
      </c>
      <c r="F78" s="8">
        <f t="shared" si="4"/>
        <v>1112</v>
      </c>
      <c r="G78" s="19">
        <v>401</v>
      </c>
      <c r="H78" s="19">
        <v>711</v>
      </c>
    </row>
    <row r="79" spans="1:8" ht="12" customHeight="1">
      <c r="A79" s="16" t="s">
        <v>82</v>
      </c>
      <c r="B79" s="17">
        <v>837</v>
      </c>
      <c r="C79" s="8">
        <f aca="true" t="shared" si="5" ref="C79:C84">SUM(D79:E79)</f>
        <v>3224</v>
      </c>
      <c r="D79" s="18">
        <v>1539</v>
      </c>
      <c r="E79" s="18">
        <v>1685</v>
      </c>
      <c r="F79" s="8">
        <f aca="true" t="shared" si="6" ref="F79:F84">SUM(G79:H79)</f>
        <v>1076</v>
      </c>
      <c r="G79" s="19">
        <v>355</v>
      </c>
      <c r="H79" s="19">
        <v>721</v>
      </c>
    </row>
    <row r="80" spans="1:8" ht="12" customHeight="1">
      <c r="A80" s="16" t="s">
        <v>83</v>
      </c>
      <c r="B80" s="17">
        <v>1185</v>
      </c>
      <c r="C80" s="8">
        <f t="shared" si="5"/>
        <v>4634</v>
      </c>
      <c r="D80" s="18">
        <v>2196</v>
      </c>
      <c r="E80" s="18">
        <v>2438</v>
      </c>
      <c r="F80" s="8">
        <f t="shared" si="6"/>
        <v>1470</v>
      </c>
      <c r="G80" s="19">
        <v>552</v>
      </c>
      <c r="H80" s="19">
        <v>918</v>
      </c>
    </row>
    <row r="81" spans="1:8" ht="12" customHeight="1">
      <c r="A81" s="29" t="s">
        <v>84</v>
      </c>
      <c r="B81" s="30">
        <v>749</v>
      </c>
      <c r="C81" s="31">
        <f t="shared" si="5"/>
        <v>2834</v>
      </c>
      <c r="D81" s="32">
        <v>1365</v>
      </c>
      <c r="E81" s="32">
        <v>1469</v>
      </c>
      <c r="F81" s="31">
        <f t="shared" si="6"/>
        <v>905</v>
      </c>
      <c r="G81" s="32">
        <v>324</v>
      </c>
      <c r="H81" s="32">
        <v>581</v>
      </c>
    </row>
    <row r="82" spans="1:8" s="24" customFormat="1" ht="12" customHeight="1">
      <c r="A82" s="33" t="s">
        <v>85</v>
      </c>
      <c r="B82" s="25">
        <f>SUM(B83:B84)</f>
        <v>2879</v>
      </c>
      <c r="C82" s="23">
        <f t="shared" si="5"/>
        <v>10606</v>
      </c>
      <c r="D82" s="26">
        <f>SUM(D83:D84)</f>
        <v>5132</v>
      </c>
      <c r="E82" s="26">
        <f>SUM(E83:E84)</f>
        <v>5474</v>
      </c>
      <c r="F82" s="23">
        <f t="shared" si="6"/>
        <v>4051</v>
      </c>
      <c r="G82" s="27">
        <f>SUM(G83:G84)</f>
        <v>1591</v>
      </c>
      <c r="H82" s="27">
        <f>SUM(H83:H84)</f>
        <v>2460</v>
      </c>
    </row>
    <row r="83" spans="1:8" ht="12" customHeight="1">
      <c r="A83" s="16" t="s">
        <v>86</v>
      </c>
      <c r="B83" s="17">
        <v>1096</v>
      </c>
      <c r="C83" s="8">
        <f t="shared" si="5"/>
        <v>3979</v>
      </c>
      <c r="D83" s="18">
        <v>1935</v>
      </c>
      <c r="E83" s="18">
        <v>2044</v>
      </c>
      <c r="F83" s="8">
        <f t="shared" si="6"/>
        <v>1355</v>
      </c>
      <c r="G83" s="19">
        <v>516</v>
      </c>
      <c r="H83" s="19">
        <v>839</v>
      </c>
    </row>
    <row r="84" spans="1:8" ht="12" customHeight="1">
      <c r="A84" s="34" t="s">
        <v>87</v>
      </c>
      <c r="B84" s="35">
        <v>1783</v>
      </c>
      <c r="C84" s="36">
        <f t="shared" si="5"/>
        <v>6627</v>
      </c>
      <c r="D84" s="37">
        <v>3197</v>
      </c>
      <c r="E84" s="37">
        <v>3430</v>
      </c>
      <c r="F84" s="36">
        <f t="shared" si="6"/>
        <v>2696</v>
      </c>
      <c r="G84" s="37">
        <v>1075</v>
      </c>
      <c r="H84" s="37">
        <v>1621</v>
      </c>
    </row>
    <row r="85" spans="1:8" ht="12" customHeight="1">
      <c r="A85" s="18" t="s">
        <v>88</v>
      </c>
      <c r="B85" s="19"/>
      <c r="C85" s="18"/>
      <c r="D85" s="18"/>
      <c r="E85" s="18"/>
      <c r="F85" s="18"/>
      <c r="G85" s="19"/>
      <c r="H85" s="19"/>
    </row>
    <row r="86" spans="1:8" ht="12" customHeight="1">
      <c r="A86" s="18" t="s">
        <v>89</v>
      </c>
      <c r="B86" s="19"/>
      <c r="C86" s="18"/>
      <c r="D86" s="18"/>
      <c r="E86" s="18"/>
      <c r="F86" s="18"/>
      <c r="G86" s="19"/>
      <c r="H86" s="19"/>
    </row>
    <row r="87" spans="1:8" ht="12" customHeight="1">
      <c r="A87" s="18"/>
      <c r="B87" s="19"/>
      <c r="C87" s="18"/>
      <c r="D87" s="18"/>
      <c r="E87" s="18"/>
      <c r="F87" s="18"/>
      <c r="G87" s="19"/>
      <c r="H87" s="19"/>
    </row>
    <row r="88" spans="1:8" ht="12" customHeight="1">
      <c r="A88" s="18"/>
      <c r="B88" s="19"/>
      <c r="C88" s="18"/>
      <c r="D88" s="18"/>
      <c r="E88" s="18"/>
      <c r="F88" s="18"/>
      <c r="G88" s="19"/>
      <c r="H88" s="19"/>
    </row>
    <row r="89" spans="1:8" ht="12" customHeight="1">
      <c r="A89" s="18"/>
      <c r="B89" s="19"/>
      <c r="C89" s="19"/>
      <c r="D89" s="18"/>
      <c r="E89" s="18"/>
      <c r="F89" s="18"/>
      <c r="G89" s="19"/>
      <c r="H89" s="19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2009-04-13T00:47:10Z</dcterms:created>
  <dcterms:modified xsi:type="dcterms:W3CDTF">2009-04-13T00:47:15Z</dcterms:modified>
  <cp:category/>
  <cp:version/>
  <cp:contentType/>
  <cp:contentStatus/>
</cp:coreProperties>
</file>