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<sst xmlns="http://schemas.openxmlformats.org/spreadsheetml/2006/main" count="38" uniqueCount="34">
  <si>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195.  県  民  総  支  出  (名 目)</t>
  </si>
  <si>
    <t>(単位  百万円)</t>
  </si>
  <si>
    <t>年  　度　</t>
  </si>
  <si>
    <t xml:space="preserve"> 項　  目</t>
  </si>
  <si>
    <t>1民間最終消費支出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</si>
  <si>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</si>
  <si>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</si>
  <si>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</si>
  <si>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</si>
  <si>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</si>
  <si>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</si>
  <si>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t>（ア）家　　　　　　  　賃</t>
  </si>
  <si>
    <t>（イ）そ　　　の　　　他</t>
  </si>
  <si>
    <t>オ 雑 　　　　　　　　　費</t>
  </si>
  <si>
    <t>(2)</t>
  </si>
  <si>
    <t>対家計民間非営利　　　　　　　　　団体最終消費支出</t>
  </si>
  <si>
    <t>2 政 府 最 終 消 費 支 出</t>
  </si>
  <si>
    <t>3 県 内 総 資 本 形 成</t>
  </si>
  <si>
    <t>総 固 定 資 本 形 成</t>
  </si>
  <si>
    <t>ア民                 間</t>
  </si>
  <si>
    <t>（ア）住               宅</t>
  </si>
  <si>
    <t>（イ）企   業   設   備</t>
  </si>
  <si>
    <t>イ 公                 的</t>
  </si>
  <si>
    <t>（ウ）一   般   政   府</t>
  </si>
  <si>
    <t>在  庫  品  増  加</t>
  </si>
  <si>
    <t>ア民   間   企   業</t>
  </si>
  <si>
    <t>イ公   的   企   業</t>
  </si>
  <si>
    <t>4移                    出</t>
  </si>
  <si>
    <t>5（ 控   除 ）移    入</t>
  </si>
  <si>
    <t>6統 計 上 の 不 突 合</t>
  </si>
  <si>
    <t xml:space="preserve"> 県   内    総   支   出</t>
  </si>
  <si>
    <t>7 県外からの要素所得（純）</t>
  </si>
  <si>
    <t xml:space="preserve"> 県民総支出(市場価格表示）</t>
  </si>
  <si>
    <t>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</si>
</sst>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 quotePrefix="1">
      <alignment horizontal="right" vertical="center"/>
      <protection locked="0"/>
    </xf>
    <xf numFmtId="0" fontId="20" fillId="0" borderId="12" xfId="0" applyFont="1" applyBorder="1" applyAlignment="1">
      <alignment horizontal="right" vertical="center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13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14" xfId="0" applyNumberFormat="1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>
      <alignment horizontal="left" vertical="center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0" fontId="20" fillId="0" borderId="18" xfId="0" applyFont="1" applyBorder="1" applyAlignment="1">
      <alignment horizontal="distributed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6" fontId="20" fillId="0" borderId="0" xfId="0" applyNumberFormat="1" applyFont="1" applyAlignment="1" applyProtection="1" quotePrefix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applyProtection="1" quotePrefix="1">
      <alignment horizontal="center" vertical="center"/>
      <protection/>
    </xf>
    <xf numFmtId="176" fontId="22" fillId="0" borderId="19" xfId="0" applyNumberFormat="1" applyFont="1" applyBorder="1" applyAlignment="1" applyProtection="1" quotePrefix="1">
      <alignment horizontal="distributed" vertical="center" wrapText="1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0" fontId="20" fillId="0" borderId="19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0" fontId="20" fillId="0" borderId="19" xfId="0" applyFont="1" applyBorder="1" applyAlignment="1">
      <alignment horizontal="distributed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 quotePrefix="1">
      <alignment horizontal="left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"/>
  <sheetViews>
    <sheetView tabSelected="1" zoomScalePageLayoutView="0" workbookViewId="0" topLeftCell="A1">
      <pane xSplit="2" ySplit="5" topLeftCell="C3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35" sqref="H35"/>
    </sheetView>
  </sheetViews>
  <sheetFormatPr defaultColWidth="9.00390625" defaultRowHeight="12.75"/>
  <cols>
    <col min="1" max="1" width="3.75390625" style="4" customWidth="1"/>
    <col min="2" max="2" width="27.875" style="4" customWidth="1"/>
    <col min="3" max="5" width="9.75390625" style="4" customWidth="1"/>
    <col min="6" max="11" width="10.125" style="4" customWidth="1"/>
    <col min="12" max="12" width="2.75390625" style="4" customWidth="1"/>
    <col min="13" max="16384" width="9.125" style="4" customWidth="1"/>
  </cols>
  <sheetData>
    <row r="1" spans="2:12" s="1" customFormat="1" ht="19.5" customHeight="1"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3"/>
    </row>
    <row r="3" spans="1:12" ht="13.5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9"/>
      <c r="K3" s="8"/>
      <c r="L3" s="3"/>
    </row>
    <row r="4" spans="1:12" s="15" customFormat="1" ht="18.75" customHeight="1" thickTop="1">
      <c r="A4" s="10" t="s">
        <v>2</v>
      </c>
      <c r="B4" s="11"/>
      <c r="C4" s="12"/>
      <c r="D4" s="12"/>
      <c r="E4" s="13"/>
      <c r="F4" s="12"/>
      <c r="G4" s="12"/>
      <c r="H4" s="12"/>
      <c r="I4" s="12"/>
      <c r="J4" s="12"/>
      <c r="K4" s="12"/>
      <c r="L4" s="14"/>
    </row>
    <row r="5" spans="1:12" s="15" customFormat="1" ht="18.75" customHeight="1">
      <c r="A5" s="16" t="s">
        <v>3</v>
      </c>
      <c r="B5" s="17"/>
      <c r="C5" s="18">
        <v>55</v>
      </c>
      <c r="D5" s="18">
        <v>56</v>
      </c>
      <c r="E5" s="18">
        <v>57</v>
      </c>
      <c r="F5" s="18">
        <v>58</v>
      </c>
      <c r="G5" s="18">
        <v>59</v>
      </c>
      <c r="H5" s="18">
        <v>60</v>
      </c>
      <c r="I5" s="18">
        <v>61</v>
      </c>
      <c r="J5" s="18">
        <v>62</v>
      </c>
      <c r="K5" s="18">
        <v>63</v>
      </c>
      <c r="L5" s="14"/>
    </row>
    <row r="6" spans="1:12" ht="18.75" customHeight="1">
      <c r="A6" s="19" t="s">
        <v>4</v>
      </c>
      <c r="B6" s="20"/>
      <c r="C6" s="21">
        <f>SUM(C7+C16)</f>
        <v>1301051</v>
      </c>
      <c r="D6" s="22">
        <f aca="true" t="shared" si="0" ref="D6:K6">SUM(D7+D16)</f>
        <v>1369969</v>
      </c>
      <c r="E6" s="22">
        <f t="shared" si="0"/>
        <v>1432519</v>
      </c>
      <c r="F6" s="22">
        <f t="shared" si="0"/>
        <v>1478137</v>
      </c>
      <c r="G6" s="22">
        <f t="shared" si="0"/>
        <v>1522031</v>
      </c>
      <c r="H6" s="22">
        <f t="shared" si="0"/>
        <v>1572311</v>
      </c>
      <c r="I6" s="22">
        <f t="shared" si="0"/>
        <v>1599503</v>
      </c>
      <c r="J6" s="22">
        <f t="shared" si="0"/>
        <v>1651148</v>
      </c>
      <c r="K6" s="22">
        <f t="shared" si="0"/>
        <v>1718351</v>
      </c>
      <c r="L6" s="23"/>
    </row>
    <row r="7" spans="1:12" ht="18.75" customHeight="1">
      <c r="A7" s="24" t="s">
        <v>5</v>
      </c>
      <c r="B7" s="25" t="s">
        <v>6</v>
      </c>
      <c r="C7" s="21">
        <f>SUM(C8+C9+C10+C11+C14)</f>
        <v>1285767</v>
      </c>
      <c r="D7" s="22">
        <f aca="true" t="shared" si="1" ref="D7:K7">SUM(D8+D9+D10+D11+D14)</f>
        <v>1354187</v>
      </c>
      <c r="E7" s="22">
        <f t="shared" si="1"/>
        <v>1416075</v>
      </c>
      <c r="F7" s="22">
        <f t="shared" si="1"/>
        <v>1459914</v>
      </c>
      <c r="G7" s="22">
        <f t="shared" si="1"/>
        <v>1502771</v>
      </c>
      <c r="H7" s="22">
        <f t="shared" si="1"/>
        <v>1551654</v>
      </c>
      <c r="I7" s="22">
        <f t="shared" si="1"/>
        <v>1577170</v>
      </c>
      <c r="J7" s="22">
        <f t="shared" si="1"/>
        <v>1627799</v>
      </c>
      <c r="K7" s="22">
        <f t="shared" si="1"/>
        <v>1693922</v>
      </c>
      <c r="L7" s="23"/>
    </row>
    <row r="8" spans="2:13" ht="18.75" customHeight="1">
      <c r="B8" s="26" t="s">
        <v>7</v>
      </c>
      <c r="C8" s="27">
        <v>371395</v>
      </c>
      <c r="D8" s="28">
        <v>386487</v>
      </c>
      <c r="E8" s="28">
        <v>406023</v>
      </c>
      <c r="F8" s="28">
        <v>413111</v>
      </c>
      <c r="G8" s="28">
        <v>427036</v>
      </c>
      <c r="H8" s="28">
        <v>435812</v>
      </c>
      <c r="I8" s="28">
        <v>441180</v>
      </c>
      <c r="J8" s="28">
        <v>450899</v>
      </c>
      <c r="K8" s="28">
        <v>465455</v>
      </c>
      <c r="L8" s="3"/>
      <c r="M8" s="29"/>
    </row>
    <row r="9" spans="2:13" ht="18.75" customHeight="1">
      <c r="B9" s="30" t="s">
        <v>8</v>
      </c>
      <c r="C9" s="27">
        <v>116079</v>
      </c>
      <c r="D9" s="28">
        <v>117545</v>
      </c>
      <c r="E9" s="28">
        <v>119463</v>
      </c>
      <c r="F9" s="28">
        <v>120544</v>
      </c>
      <c r="G9" s="28">
        <v>121227</v>
      </c>
      <c r="H9" s="28">
        <v>121560</v>
      </c>
      <c r="I9" s="28">
        <v>117271</v>
      </c>
      <c r="J9" s="28">
        <v>122989</v>
      </c>
      <c r="K9" s="28">
        <v>125442</v>
      </c>
      <c r="L9" s="3"/>
      <c r="M9" s="29"/>
    </row>
    <row r="10" spans="2:13" ht="18.75" customHeight="1">
      <c r="B10" s="26" t="s">
        <v>9</v>
      </c>
      <c r="C10" s="27">
        <v>44049</v>
      </c>
      <c r="D10" s="28">
        <v>49769</v>
      </c>
      <c r="E10" s="28">
        <v>50316</v>
      </c>
      <c r="F10" s="28">
        <v>51720</v>
      </c>
      <c r="G10" s="28">
        <v>54240</v>
      </c>
      <c r="H10" s="28">
        <v>54175</v>
      </c>
      <c r="I10" s="28">
        <v>52066</v>
      </c>
      <c r="J10" s="28">
        <v>48972</v>
      </c>
      <c r="K10" s="28">
        <v>48522</v>
      </c>
      <c r="L10" s="3"/>
      <c r="M10" s="29"/>
    </row>
    <row r="11" spans="2:12" ht="18.75" customHeight="1">
      <c r="B11" s="26" t="s">
        <v>10</v>
      </c>
      <c r="C11" s="21">
        <f>SUM(C12:C13)</f>
        <v>261053</v>
      </c>
      <c r="D11" s="22">
        <f aca="true" t="shared" si="2" ref="D11:K11">SUM(D12:D13)</f>
        <v>277521</v>
      </c>
      <c r="E11" s="22">
        <f t="shared" si="2"/>
        <v>290065</v>
      </c>
      <c r="F11" s="22">
        <f t="shared" si="2"/>
        <v>302541</v>
      </c>
      <c r="G11" s="22">
        <f t="shared" si="2"/>
        <v>317913</v>
      </c>
      <c r="H11" s="22">
        <f t="shared" si="2"/>
        <v>326168</v>
      </c>
      <c r="I11" s="22">
        <f t="shared" si="2"/>
        <v>337384</v>
      </c>
      <c r="J11" s="22">
        <f t="shared" si="2"/>
        <v>353853</v>
      </c>
      <c r="K11" s="22">
        <f t="shared" si="2"/>
        <v>371314</v>
      </c>
      <c r="L11" s="23"/>
    </row>
    <row r="12" spans="2:14" ht="18.75" customHeight="1">
      <c r="B12" s="30" t="s">
        <v>11</v>
      </c>
      <c r="C12" s="27">
        <v>150784</v>
      </c>
      <c r="D12" s="28">
        <v>163581</v>
      </c>
      <c r="E12" s="28">
        <v>173311</v>
      </c>
      <c r="F12" s="28">
        <v>181429</v>
      </c>
      <c r="G12" s="28">
        <v>195693</v>
      </c>
      <c r="H12" s="28">
        <v>203423</v>
      </c>
      <c r="I12" s="28">
        <v>211665</v>
      </c>
      <c r="J12" s="28">
        <v>219647</v>
      </c>
      <c r="K12" s="28">
        <v>229051</v>
      </c>
      <c r="L12" s="3"/>
      <c r="M12" s="29"/>
      <c r="N12" s="29"/>
    </row>
    <row r="13" spans="2:14" ht="18.75" customHeight="1">
      <c r="B13" s="30" t="s">
        <v>12</v>
      </c>
      <c r="C13" s="27">
        <v>110269</v>
      </c>
      <c r="D13" s="28">
        <v>113940</v>
      </c>
      <c r="E13" s="28">
        <v>116754</v>
      </c>
      <c r="F13" s="28">
        <v>121112</v>
      </c>
      <c r="G13" s="28">
        <v>122220</v>
      </c>
      <c r="H13" s="28">
        <v>122745</v>
      </c>
      <c r="I13" s="28">
        <v>125719</v>
      </c>
      <c r="J13" s="28">
        <v>134206</v>
      </c>
      <c r="K13" s="28">
        <v>142263</v>
      </c>
      <c r="L13" s="3"/>
      <c r="M13" s="29"/>
      <c r="N13" s="29"/>
    </row>
    <row r="14" spans="2:14" ht="18.75" customHeight="1">
      <c r="B14" s="30" t="s">
        <v>13</v>
      </c>
      <c r="C14" s="27">
        <v>493191</v>
      </c>
      <c r="D14" s="28">
        <v>522865</v>
      </c>
      <c r="E14" s="28">
        <v>550208</v>
      </c>
      <c r="F14" s="28">
        <v>571998</v>
      </c>
      <c r="G14" s="28">
        <v>582355</v>
      </c>
      <c r="H14" s="28">
        <v>613939</v>
      </c>
      <c r="I14" s="28">
        <v>629269</v>
      </c>
      <c r="J14" s="28">
        <v>651086</v>
      </c>
      <c r="K14" s="28">
        <v>683189</v>
      </c>
      <c r="L14" s="3"/>
      <c r="M14" s="29"/>
      <c r="N14" s="29"/>
    </row>
    <row r="15" spans="2:14" ht="18.75" customHeight="1">
      <c r="B15" s="28"/>
      <c r="C15" s="27"/>
      <c r="D15" s="28"/>
      <c r="E15" s="28"/>
      <c r="F15" s="28"/>
      <c r="G15" s="28"/>
      <c r="H15" s="28"/>
      <c r="I15" s="28"/>
      <c r="J15" s="28"/>
      <c r="K15" s="28"/>
      <c r="L15" s="3"/>
      <c r="M15" s="29"/>
      <c r="N15" s="29"/>
    </row>
    <row r="16" spans="1:14" s="15" customFormat="1" ht="22.5" customHeight="1">
      <c r="A16" s="31" t="s">
        <v>14</v>
      </c>
      <c r="B16" s="32" t="s">
        <v>15</v>
      </c>
      <c r="C16" s="33">
        <v>15284</v>
      </c>
      <c r="D16" s="33">
        <v>15782</v>
      </c>
      <c r="E16" s="33">
        <v>16444</v>
      </c>
      <c r="F16" s="33">
        <v>18223</v>
      </c>
      <c r="G16" s="33">
        <v>19260</v>
      </c>
      <c r="H16" s="33">
        <v>20657</v>
      </c>
      <c r="I16" s="33">
        <v>22333</v>
      </c>
      <c r="J16" s="33">
        <v>23349</v>
      </c>
      <c r="K16" s="33">
        <v>24429</v>
      </c>
      <c r="L16" s="14"/>
      <c r="M16" s="34"/>
      <c r="N16" s="34"/>
    </row>
    <row r="17" spans="2:14" ht="18.75" customHeight="1">
      <c r="B17" s="35"/>
      <c r="C17" s="3"/>
      <c r="D17" s="3"/>
      <c r="E17" s="3"/>
      <c r="F17" s="3"/>
      <c r="G17" s="3"/>
      <c r="H17" s="3"/>
      <c r="I17" s="3"/>
      <c r="J17" s="3"/>
      <c r="K17" s="3"/>
      <c r="L17" s="3"/>
      <c r="M17" s="29"/>
      <c r="N17" s="29"/>
    </row>
    <row r="18" spans="1:14" ht="18.75" customHeight="1">
      <c r="A18" s="36" t="s">
        <v>16</v>
      </c>
      <c r="B18" s="37"/>
      <c r="C18" s="28">
        <v>278576</v>
      </c>
      <c r="D18" s="28">
        <v>292443</v>
      </c>
      <c r="E18" s="28">
        <v>298831</v>
      </c>
      <c r="F18" s="28">
        <v>306776</v>
      </c>
      <c r="G18" s="28">
        <v>314802</v>
      </c>
      <c r="H18" s="28">
        <v>328686</v>
      </c>
      <c r="I18" s="28">
        <v>340231</v>
      </c>
      <c r="J18" s="28">
        <v>346629</v>
      </c>
      <c r="K18" s="28">
        <v>356483</v>
      </c>
      <c r="L18" s="3"/>
      <c r="M18" s="29"/>
      <c r="N18" s="29"/>
    </row>
    <row r="19" spans="2:14" ht="18.75" customHeight="1">
      <c r="B19" s="28"/>
      <c r="C19" s="27"/>
      <c r="D19" s="28"/>
      <c r="E19" s="28"/>
      <c r="F19" s="28"/>
      <c r="G19" s="28"/>
      <c r="H19" s="28"/>
      <c r="I19" s="28"/>
      <c r="J19" s="28"/>
      <c r="K19" s="28"/>
      <c r="L19" s="3"/>
      <c r="M19" s="29"/>
      <c r="N19" s="29"/>
    </row>
    <row r="20" spans="1:12" ht="18.75" customHeight="1">
      <c r="A20" s="36" t="s">
        <v>17</v>
      </c>
      <c r="B20" s="37"/>
      <c r="C20" s="21">
        <v>733338</v>
      </c>
      <c r="D20" s="22">
        <v>729611</v>
      </c>
      <c r="E20" s="22">
        <f>SUM(E21+E29)</f>
        <v>790536</v>
      </c>
      <c r="F20" s="22">
        <f>SUM(F21+F29)</f>
        <v>723471</v>
      </c>
      <c r="G20" s="22">
        <v>743845</v>
      </c>
      <c r="H20" s="22">
        <v>804119</v>
      </c>
      <c r="I20" s="22">
        <f>SUM(I21+I29)</f>
        <v>765431</v>
      </c>
      <c r="J20" s="22">
        <v>837305</v>
      </c>
      <c r="K20" s="22">
        <v>931715</v>
      </c>
      <c r="L20" s="23"/>
    </row>
    <row r="21" spans="1:12" ht="18.75" customHeight="1">
      <c r="A21" s="24" t="s">
        <v>5</v>
      </c>
      <c r="B21" s="26" t="s">
        <v>18</v>
      </c>
      <c r="C21" s="21">
        <f>SUM(C22+C25)</f>
        <v>715555</v>
      </c>
      <c r="D21" s="22">
        <f aca="true" t="shared" si="3" ref="D21:K21">SUM(D22+D25)</f>
        <v>742450</v>
      </c>
      <c r="E21" s="22">
        <f t="shared" si="3"/>
        <v>775318</v>
      </c>
      <c r="F21" s="22">
        <f t="shared" si="3"/>
        <v>753107</v>
      </c>
      <c r="G21" s="22">
        <f t="shared" si="3"/>
        <v>740440</v>
      </c>
      <c r="H21" s="22">
        <f t="shared" si="3"/>
        <v>761049</v>
      </c>
      <c r="I21" s="22">
        <f t="shared" si="3"/>
        <v>771773</v>
      </c>
      <c r="J21" s="22">
        <f t="shared" si="3"/>
        <v>818218</v>
      </c>
      <c r="K21" s="22">
        <f t="shared" si="3"/>
        <v>931043</v>
      </c>
      <c r="L21" s="23"/>
    </row>
    <row r="22" spans="2:12" ht="18.75" customHeight="1">
      <c r="B22" s="25" t="s">
        <v>19</v>
      </c>
      <c r="C22" s="21">
        <f>SUM(C23:C24)</f>
        <v>462482</v>
      </c>
      <c r="D22" s="22">
        <f aca="true" t="shared" si="4" ref="D22:K22">SUM(D23:D24)</f>
        <v>492774</v>
      </c>
      <c r="E22" s="22">
        <f t="shared" si="4"/>
        <v>490898</v>
      </c>
      <c r="F22" s="22">
        <f t="shared" si="4"/>
        <v>469680</v>
      </c>
      <c r="G22" s="22">
        <f t="shared" si="4"/>
        <v>485716</v>
      </c>
      <c r="H22" s="22">
        <f t="shared" si="4"/>
        <v>515218</v>
      </c>
      <c r="I22" s="22">
        <f t="shared" si="4"/>
        <v>518798</v>
      </c>
      <c r="J22" s="22">
        <f t="shared" si="4"/>
        <v>545931</v>
      </c>
      <c r="K22" s="22">
        <f t="shared" si="4"/>
        <v>647091</v>
      </c>
      <c r="L22" s="23"/>
    </row>
    <row r="23" spans="2:13" ht="18.75" customHeight="1">
      <c r="B23" s="26" t="s">
        <v>20</v>
      </c>
      <c r="C23" s="27">
        <v>133939</v>
      </c>
      <c r="D23" s="28">
        <v>128263</v>
      </c>
      <c r="E23" s="28">
        <v>137542</v>
      </c>
      <c r="F23" s="28">
        <v>119880</v>
      </c>
      <c r="G23" s="28">
        <v>122144</v>
      </c>
      <c r="H23" s="28">
        <v>117946</v>
      </c>
      <c r="I23" s="28">
        <v>119702</v>
      </c>
      <c r="J23" s="28">
        <v>139612</v>
      </c>
      <c r="K23" s="28">
        <v>142745</v>
      </c>
      <c r="L23" s="3"/>
      <c r="M23" s="29"/>
    </row>
    <row r="24" spans="2:13" ht="18.75" customHeight="1">
      <c r="B24" s="25" t="s">
        <v>21</v>
      </c>
      <c r="C24" s="27">
        <v>328543</v>
      </c>
      <c r="D24" s="28">
        <v>364511</v>
      </c>
      <c r="E24" s="28">
        <v>353356</v>
      </c>
      <c r="F24" s="28">
        <v>349800</v>
      </c>
      <c r="G24" s="28">
        <v>363572</v>
      </c>
      <c r="H24" s="28">
        <v>397272</v>
      </c>
      <c r="I24" s="28">
        <v>399096</v>
      </c>
      <c r="J24" s="28">
        <v>406319</v>
      </c>
      <c r="K24" s="28">
        <v>504346</v>
      </c>
      <c r="L24" s="3"/>
      <c r="M24" s="29"/>
    </row>
    <row r="25" spans="2:12" ht="18.75" customHeight="1">
      <c r="B25" s="25" t="s">
        <v>22</v>
      </c>
      <c r="C25" s="21">
        <f>SUM(C26:C28)</f>
        <v>253073</v>
      </c>
      <c r="D25" s="22">
        <f aca="true" t="shared" si="5" ref="D25:K25">SUM(D26:D28)</f>
        <v>249676</v>
      </c>
      <c r="E25" s="22">
        <f t="shared" si="5"/>
        <v>284420</v>
      </c>
      <c r="F25" s="22">
        <f t="shared" si="5"/>
        <v>283427</v>
      </c>
      <c r="G25" s="22">
        <f t="shared" si="5"/>
        <v>254724</v>
      </c>
      <c r="H25" s="22">
        <f t="shared" si="5"/>
        <v>245831</v>
      </c>
      <c r="I25" s="22">
        <f t="shared" si="5"/>
        <v>252975</v>
      </c>
      <c r="J25" s="22">
        <f t="shared" si="5"/>
        <v>272287</v>
      </c>
      <c r="K25" s="22">
        <f t="shared" si="5"/>
        <v>283952</v>
      </c>
      <c r="L25" s="23"/>
    </row>
    <row r="26" spans="2:13" ht="18.75" customHeight="1">
      <c r="B26" s="25" t="s">
        <v>20</v>
      </c>
      <c r="C26" s="27">
        <v>9403</v>
      </c>
      <c r="D26" s="28">
        <v>8331</v>
      </c>
      <c r="E26" s="28">
        <v>9775</v>
      </c>
      <c r="F26" s="28">
        <v>7904</v>
      </c>
      <c r="G26" s="28">
        <v>5442</v>
      </c>
      <c r="H26" s="28">
        <v>6748</v>
      </c>
      <c r="I26" s="28">
        <v>6282</v>
      </c>
      <c r="J26" s="28">
        <v>6336</v>
      </c>
      <c r="K26" s="28">
        <v>6517</v>
      </c>
      <c r="L26" s="3"/>
      <c r="M26" s="29"/>
    </row>
    <row r="27" spans="2:13" ht="18.75" customHeight="1">
      <c r="B27" s="25" t="s">
        <v>21</v>
      </c>
      <c r="C27" s="27">
        <v>40613</v>
      </c>
      <c r="D27" s="28">
        <v>42274</v>
      </c>
      <c r="E27" s="28">
        <v>66022</v>
      </c>
      <c r="F27" s="28">
        <v>73956</v>
      </c>
      <c r="G27" s="28">
        <v>60966</v>
      </c>
      <c r="H27" s="28">
        <v>41451</v>
      </c>
      <c r="I27" s="28">
        <v>54248</v>
      </c>
      <c r="J27" s="28">
        <v>47011</v>
      </c>
      <c r="K27" s="28">
        <v>56303</v>
      </c>
      <c r="L27" s="3"/>
      <c r="M27" s="29"/>
    </row>
    <row r="28" spans="2:13" ht="18.75" customHeight="1">
      <c r="B28" s="25" t="s">
        <v>23</v>
      </c>
      <c r="C28" s="27">
        <v>203057</v>
      </c>
      <c r="D28" s="28">
        <v>199071</v>
      </c>
      <c r="E28" s="28">
        <v>208623</v>
      </c>
      <c r="F28" s="28">
        <v>201567</v>
      </c>
      <c r="G28" s="28">
        <v>188316</v>
      </c>
      <c r="H28" s="28">
        <v>197632</v>
      </c>
      <c r="I28" s="28">
        <v>192445</v>
      </c>
      <c r="J28" s="28">
        <v>218940</v>
      </c>
      <c r="K28" s="28">
        <v>221132</v>
      </c>
      <c r="L28" s="3"/>
      <c r="M28" s="29"/>
    </row>
    <row r="29" spans="1:12" ht="18.75" customHeight="1">
      <c r="A29" s="24" t="s">
        <v>14</v>
      </c>
      <c r="B29" s="25" t="s">
        <v>24</v>
      </c>
      <c r="C29" s="21">
        <f>SUM(C30:C31)</f>
        <v>17784</v>
      </c>
      <c r="D29" s="22">
        <f aca="true" t="shared" si="6" ref="D29:K29">SUM(D30:D31)</f>
        <v>-12838</v>
      </c>
      <c r="E29" s="22">
        <f t="shared" si="6"/>
        <v>15218</v>
      </c>
      <c r="F29" s="22">
        <f t="shared" si="6"/>
        <v>-29636</v>
      </c>
      <c r="G29" s="22">
        <f t="shared" si="6"/>
        <v>3404</v>
      </c>
      <c r="H29" s="22">
        <f t="shared" si="6"/>
        <v>43071</v>
      </c>
      <c r="I29" s="22">
        <f t="shared" si="6"/>
        <v>-6342</v>
      </c>
      <c r="J29" s="22">
        <f t="shared" si="6"/>
        <v>19088</v>
      </c>
      <c r="K29" s="22">
        <f t="shared" si="6"/>
        <v>671</v>
      </c>
      <c r="L29" s="23"/>
    </row>
    <row r="30" spans="2:12" ht="18.75" customHeight="1">
      <c r="B30" s="25" t="s">
        <v>25</v>
      </c>
      <c r="C30" s="27">
        <v>19380</v>
      </c>
      <c r="D30" s="28">
        <v>-2501</v>
      </c>
      <c r="E30" s="28">
        <v>36213</v>
      </c>
      <c r="F30" s="28">
        <v>-21502</v>
      </c>
      <c r="G30" s="28">
        <v>5138</v>
      </c>
      <c r="H30" s="28">
        <v>38919</v>
      </c>
      <c r="I30" s="28">
        <v>-13703</v>
      </c>
      <c r="J30" s="28">
        <v>18020</v>
      </c>
      <c r="K30" s="28">
        <v>1785</v>
      </c>
      <c r="L30" s="3"/>
    </row>
    <row r="31" spans="2:12" ht="18.75" customHeight="1">
      <c r="B31" s="25" t="s">
        <v>26</v>
      </c>
      <c r="C31" s="27">
        <v>-1596</v>
      </c>
      <c r="D31" s="28">
        <v>-10337</v>
      </c>
      <c r="E31" s="28">
        <v>-20995</v>
      </c>
      <c r="F31" s="28">
        <v>-8134</v>
      </c>
      <c r="G31" s="28">
        <v>-1734</v>
      </c>
      <c r="H31" s="28">
        <v>4152</v>
      </c>
      <c r="I31" s="28">
        <v>7361</v>
      </c>
      <c r="J31" s="28">
        <v>1068</v>
      </c>
      <c r="K31" s="28">
        <v>-1114</v>
      </c>
      <c r="L31" s="3"/>
    </row>
    <row r="32" spans="2:12" ht="18.75" customHeight="1">
      <c r="B32" s="28"/>
      <c r="C32" s="27"/>
      <c r="D32" s="28"/>
      <c r="E32" s="28"/>
      <c r="F32" s="28"/>
      <c r="G32" s="28"/>
      <c r="H32" s="28"/>
      <c r="I32" s="28"/>
      <c r="J32" s="28"/>
      <c r="K32" s="28"/>
      <c r="L32" s="3"/>
    </row>
    <row r="33" spans="1:12" ht="18.75" customHeight="1">
      <c r="A33" s="36" t="s">
        <v>27</v>
      </c>
      <c r="B33" s="37"/>
      <c r="C33" s="27">
        <v>2034568</v>
      </c>
      <c r="D33" s="28">
        <v>1970991</v>
      </c>
      <c r="E33" s="28">
        <v>2027278</v>
      </c>
      <c r="F33" s="28">
        <v>2062472</v>
      </c>
      <c r="G33" s="28">
        <v>2148700</v>
      </c>
      <c r="H33" s="28">
        <v>2067081</v>
      </c>
      <c r="I33" s="28">
        <v>1838850</v>
      </c>
      <c r="J33" s="28">
        <v>1930223</v>
      </c>
      <c r="K33" s="28">
        <v>2091688</v>
      </c>
      <c r="L33" s="3"/>
    </row>
    <row r="34" spans="2:12" ht="18.75" customHeight="1">
      <c r="B34" s="28"/>
      <c r="C34" s="27"/>
      <c r="D34" s="28"/>
      <c r="E34" s="28"/>
      <c r="F34" s="28"/>
      <c r="G34" s="28"/>
      <c r="H34" s="28"/>
      <c r="I34" s="28"/>
      <c r="J34" s="28"/>
      <c r="K34" s="28"/>
      <c r="L34" s="3"/>
    </row>
    <row r="35" spans="1:12" ht="18.75" customHeight="1">
      <c r="A35" s="36" t="s">
        <v>28</v>
      </c>
      <c r="B35" s="37"/>
      <c r="C35" s="27">
        <v>2148977</v>
      </c>
      <c r="D35" s="28">
        <v>2159046</v>
      </c>
      <c r="E35" s="28">
        <v>2194443</v>
      </c>
      <c r="F35" s="28">
        <v>2126880</v>
      </c>
      <c r="G35" s="28">
        <v>2169550</v>
      </c>
      <c r="H35" s="28">
        <v>2152088</v>
      </c>
      <c r="I35" s="28">
        <v>1873711</v>
      </c>
      <c r="J35" s="28">
        <v>1833404</v>
      </c>
      <c r="K35" s="28">
        <v>1951642</v>
      </c>
      <c r="L35" s="3"/>
    </row>
    <row r="36" spans="2:46" s="38" customFormat="1" ht="18.75" customHeight="1">
      <c r="B36" s="28"/>
      <c r="C36" s="27"/>
      <c r="D36" s="28"/>
      <c r="E36" s="28"/>
      <c r="F36" s="28"/>
      <c r="G36" s="28"/>
      <c r="H36" s="28"/>
      <c r="I36" s="28"/>
      <c r="J36" s="28"/>
      <c r="K36" s="28"/>
      <c r="L36" s="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8.75" customHeight="1">
      <c r="A37" s="36" t="s">
        <v>29</v>
      </c>
      <c r="B37" s="37"/>
      <c r="C37" s="27">
        <v>89759</v>
      </c>
      <c r="D37" s="28">
        <v>84554</v>
      </c>
      <c r="E37" s="28">
        <v>-283</v>
      </c>
      <c r="F37" s="28">
        <v>31628</v>
      </c>
      <c r="G37" s="28">
        <v>44322</v>
      </c>
      <c r="H37" s="28">
        <v>26489</v>
      </c>
      <c r="I37" s="28">
        <v>83880</v>
      </c>
      <c r="J37" s="28">
        <v>-27258</v>
      </c>
      <c r="K37" s="28">
        <v>-53400</v>
      </c>
      <c r="L37" s="3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2:12" ht="18.75" customHeight="1">
      <c r="B38" s="28"/>
      <c r="C38" s="27"/>
      <c r="D38" s="28"/>
      <c r="E38" s="28"/>
      <c r="F38" s="28"/>
      <c r="G38" s="28"/>
      <c r="H38" s="28"/>
      <c r="I38" s="28"/>
      <c r="J38" s="28"/>
      <c r="K38" s="28"/>
      <c r="L38" s="3"/>
    </row>
    <row r="39" spans="1:12" ht="18.75" customHeight="1">
      <c r="A39" s="39" t="s">
        <v>30</v>
      </c>
      <c r="B39" s="37"/>
      <c r="C39" s="40">
        <v>2288315</v>
      </c>
      <c r="D39" s="41">
        <v>2288522</v>
      </c>
      <c r="E39" s="41">
        <v>2354438</v>
      </c>
      <c r="F39" s="41">
        <v>2475604</v>
      </c>
      <c r="G39" s="41">
        <v>2604150</v>
      </c>
      <c r="H39" s="41">
        <v>2646598</v>
      </c>
      <c r="I39" s="41">
        <v>2754184</v>
      </c>
      <c r="J39" s="41">
        <v>2904643</v>
      </c>
      <c r="K39" s="41">
        <v>3093195</v>
      </c>
      <c r="L39" s="3"/>
    </row>
    <row r="40" spans="2:46" s="38" customFormat="1" ht="18.75" customHeight="1">
      <c r="B40" s="28"/>
      <c r="C40" s="27"/>
      <c r="D40" s="28"/>
      <c r="E40" s="28"/>
      <c r="F40" s="28"/>
      <c r="G40" s="28"/>
      <c r="H40" s="28"/>
      <c r="I40" s="28"/>
      <c r="J40" s="28"/>
      <c r="K40" s="28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8.75" customHeight="1">
      <c r="A41" s="36" t="s">
        <v>31</v>
      </c>
      <c r="B41" s="37"/>
      <c r="C41" s="27">
        <v>-88051</v>
      </c>
      <c r="D41" s="28">
        <v>-2473</v>
      </c>
      <c r="E41" s="28">
        <v>-2899</v>
      </c>
      <c r="F41" s="28">
        <v>13997</v>
      </c>
      <c r="G41" s="28">
        <v>7759</v>
      </c>
      <c r="H41" s="28">
        <v>62782</v>
      </c>
      <c r="I41" s="28">
        <v>50147</v>
      </c>
      <c r="J41" s="28">
        <v>31033</v>
      </c>
      <c r="K41" s="28">
        <v>27085</v>
      </c>
      <c r="L41" s="3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2:12" ht="18.75" customHeight="1">
      <c r="B42" s="28"/>
      <c r="C42" s="27"/>
      <c r="D42" s="28"/>
      <c r="E42" s="28"/>
      <c r="F42" s="28"/>
      <c r="G42" s="28"/>
      <c r="H42" s="28"/>
      <c r="I42" s="28"/>
      <c r="J42" s="28"/>
      <c r="K42" s="28"/>
      <c r="L42" s="3"/>
    </row>
    <row r="43" spans="1:19" ht="18.75" customHeight="1">
      <c r="A43" s="39" t="s">
        <v>32</v>
      </c>
      <c r="B43" s="37"/>
      <c r="C43" s="41">
        <v>2200264</v>
      </c>
      <c r="D43" s="41">
        <v>2286049</v>
      </c>
      <c r="E43" s="41">
        <v>2351539</v>
      </c>
      <c r="F43" s="41">
        <v>2489601</v>
      </c>
      <c r="G43" s="41">
        <v>2611909</v>
      </c>
      <c r="H43" s="41">
        <v>2709380</v>
      </c>
      <c r="I43" s="41">
        <v>2804331</v>
      </c>
      <c r="J43" s="41">
        <v>2935676</v>
      </c>
      <c r="K43" s="28">
        <v>3120280</v>
      </c>
      <c r="L43" s="2"/>
      <c r="M43" s="22"/>
      <c r="N43" s="22"/>
      <c r="O43" s="22"/>
      <c r="P43" s="22"/>
      <c r="Q43" s="22"/>
      <c r="R43" s="22"/>
      <c r="S43" s="22"/>
    </row>
    <row r="44" spans="1:12" ht="11.25" customHeight="1">
      <c r="A44" s="42"/>
      <c r="B44" s="43"/>
      <c r="C44" s="44"/>
      <c r="D44" s="45"/>
      <c r="E44" s="45"/>
      <c r="F44" s="45"/>
      <c r="G44" s="45"/>
      <c r="H44" s="45"/>
      <c r="I44" s="45"/>
      <c r="J44" s="45"/>
      <c r="K44" s="45"/>
      <c r="L44" s="3"/>
    </row>
    <row r="45" spans="2:12" ht="12">
      <c r="B45" s="28" t="s">
        <v>33</v>
      </c>
      <c r="C45" s="28"/>
      <c r="D45" s="28"/>
      <c r="E45" s="28"/>
      <c r="F45" s="28"/>
      <c r="G45" s="28"/>
      <c r="H45" s="28"/>
      <c r="I45" s="28"/>
      <c r="J45" s="28"/>
      <c r="K45" s="28"/>
      <c r="L45" s="3"/>
    </row>
    <row r="46" spans="2:16" ht="12">
      <c r="B46" s="46"/>
      <c r="C46" s="28"/>
      <c r="D46" s="28"/>
      <c r="E46" s="28"/>
      <c r="F46" s="28"/>
      <c r="G46" s="28"/>
      <c r="H46" s="28"/>
      <c r="I46" s="28"/>
      <c r="J46" s="28"/>
      <c r="K46" s="28"/>
      <c r="L46" s="3"/>
      <c r="M46" s="22"/>
      <c r="N46" s="22"/>
      <c r="O46" s="22"/>
      <c r="P46" s="22"/>
    </row>
    <row r="47" spans="2:12" ht="12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2">
      <c r="B48" s="2"/>
      <c r="C48" s="3"/>
      <c r="D48" s="3"/>
      <c r="E48" s="3"/>
      <c r="F48" s="3"/>
      <c r="G48" s="3"/>
      <c r="H48" s="3"/>
      <c r="I48" s="3"/>
      <c r="J48" s="3"/>
      <c r="K48" s="3"/>
      <c r="L48" s="29"/>
    </row>
    <row r="49" spans="2:12" ht="12">
      <c r="B49" s="2"/>
      <c r="C49" s="3"/>
      <c r="D49" s="3"/>
      <c r="E49" s="3"/>
      <c r="F49" s="3"/>
      <c r="G49" s="3"/>
      <c r="H49" s="3"/>
      <c r="I49" s="3"/>
      <c r="J49" s="3"/>
      <c r="K49" s="3"/>
      <c r="L49" s="29"/>
    </row>
    <row r="50" spans="2:11" ht="12">
      <c r="B50" s="2"/>
      <c r="C50" s="23"/>
      <c r="D50" s="23"/>
      <c r="E50" s="23"/>
      <c r="F50" s="23"/>
      <c r="G50" s="23"/>
      <c r="H50" s="23"/>
      <c r="I50" s="23"/>
      <c r="J50" s="23"/>
      <c r="K50" s="23"/>
    </row>
    <row r="51" spans="2:11" ht="12">
      <c r="B51" s="2"/>
      <c r="C51" s="23"/>
      <c r="D51" s="23"/>
      <c r="E51" s="23"/>
      <c r="F51" s="23"/>
      <c r="G51" s="23"/>
      <c r="H51" s="23"/>
      <c r="I51" s="23"/>
      <c r="J51" s="23"/>
      <c r="K51" s="23"/>
    </row>
    <row r="52" spans="2:11" ht="12">
      <c r="B52" s="3"/>
      <c r="C52" s="23"/>
      <c r="D52" s="23"/>
      <c r="E52" s="23"/>
      <c r="F52" s="23"/>
      <c r="G52" s="23"/>
      <c r="H52" s="23"/>
      <c r="I52" s="23"/>
      <c r="J52" s="23"/>
      <c r="K52" s="23"/>
    </row>
    <row r="53" spans="2:11" ht="12">
      <c r="B53" s="3"/>
      <c r="C53" s="23"/>
      <c r="D53" s="23"/>
      <c r="E53" s="23"/>
      <c r="F53" s="23"/>
      <c r="G53" s="23"/>
      <c r="H53" s="23"/>
      <c r="I53" s="23"/>
      <c r="J53" s="23"/>
      <c r="K53" s="23"/>
    </row>
    <row r="54" spans="2:11" ht="12">
      <c r="B54" s="3"/>
      <c r="C54" s="23"/>
      <c r="D54" s="23"/>
      <c r="E54" s="23"/>
      <c r="F54" s="23"/>
      <c r="G54" s="23"/>
      <c r="H54" s="23"/>
      <c r="I54" s="23"/>
      <c r="J54" s="23"/>
      <c r="K54" s="23"/>
    </row>
    <row r="55" spans="2:11" ht="12">
      <c r="B55" s="3"/>
      <c r="C55" s="23"/>
      <c r="D55" s="23"/>
      <c r="E55" s="23"/>
      <c r="F55" s="23"/>
      <c r="G55" s="23"/>
      <c r="H55" s="23"/>
      <c r="I55" s="23"/>
      <c r="J55" s="23"/>
      <c r="K55" s="23"/>
    </row>
    <row r="56" spans="2:11" ht="12">
      <c r="B56" s="3"/>
      <c r="C56" s="23"/>
      <c r="D56" s="23"/>
      <c r="E56" s="23"/>
      <c r="F56" s="23"/>
      <c r="G56" s="23"/>
      <c r="H56" s="23"/>
      <c r="I56" s="23"/>
      <c r="J56" s="23"/>
      <c r="K56" s="23"/>
    </row>
    <row r="57" spans="2:11" ht="12">
      <c r="B57" s="3"/>
      <c r="C57" s="23"/>
      <c r="D57" s="23"/>
      <c r="E57" s="23"/>
      <c r="F57" s="23"/>
      <c r="G57" s="23"/>
      <c r="H57" s="23"/>
      <c r="I57" s="23"/>
      <c r="J57" s="23"/>
      <c r="K57" s="23"/>
    </row>
    <row r="58" spans="2:11" ht="12">
      <c r="B58" s="3"/>
      <c r="C58" s="23"/>
      <c r="D58" s="23"/>
      <c r="E58" s="23"/>
      <c r="F58" s="23"/>
      <c r="G58" s="23"/>
      <c r="H58" s="23"/>
      <c r="I58" s="23"/>
      <c r="J58" s="23"/>
      <c r="K58" s="23"/>
    </row>
    <row r="59" spans="2:11" ht="12">
      <c r="B59" s="3"/>
      <c r="C59" s="23"/>
      <c r="D59" s="23"/>
      <c r="E59" s="23"/>
      <c r="F59" s="23"/>
      <c r="G59" s="23"/>
      <c r="H59" s="23"/>
      <c r="I59" s="23"/>
      <c r="J59" s="23"/>
      <c r="K59" s="23"/>
    </row>
    <row r="60" spans="2:11" ht="12">
      <c r="B60" s="3"/>
      <c r="C60" s="23"/>
      <c r="D60" s="23"/>
      <c r="E60" s="23"/>
      <c r="F60" s="23"/>
      <c r="G60" s="23"/>
      <c r="H60" s="23"/>
      <c r="I60" s="23"/>
      <c r="J60" s="23"/>
      <c r="K60" s="23"/>
    </row>
    <row r="61" spans="2:11" ht="12">
      <c r="B61" s="3"/>
      <c r="C61" s="23"/>
      <c r="D61" s="23"/>
      <c r="E61" s="23"/>
      <c r="F61" s="23"/>
      <c r="G61" s="23"/>
      <c r="H61" s="23"/>
      <c r="I61" s="23"/>
      <c r="J61" s="23"/>
      <c r="K61" s="23"/>
    </row>
    <row r="62" spans="2:11" ht="12">
      <c r="B62" s="3"/>
      <c r="C62" s="23"/>
      <c r="D62" s="23"/>
      <c r="E62" s="23"/>
      <c r="F62" s="23"/>
      <c r="G62" s="23"/>
      <c r="H62" s="23"/>
      <c r="I62" s="23"/>
      <c r="J62" s="23"/>
      <c r="K62" s="23"/>
    </row>
    <row r="63" spans="2:11" ht="12">
      <c r="B63" s="3"/>
      <c r="C63" s="23"/>
      <c r="D63" s="23"/>
      <c r="E63" s="23"/>
      <c r="F63" s="23"/>
      <c r="G63" s="23"/>
      <c r="H63" s="23"/>
      <c r="I63" s="23"/>
      <c r="J63" s="23"/>
      <c r="K63" s="23"/>
    </row>
    <row r="64" spans="2:11" ht="12">
      <c r="B64" s="3"/>
      <c r="C64" s="23"/>
      <c r="D64" s="23"/>
      <c r="E64" s="23"/>
      <c r="F64" s="23"/>
      <c r="G64" s="23"/>
      <c r="H64" s="23"/>
      <c r="I64" s="23"/>
      <c r="J64" s="23"/>
      <c r="K64" s="23"/>
    </row>
    <row r="65" spans="2:11" ht="12">
      <c r="B65" s="3"/>
      <c r="C65" s="23"/>
      <c r="D65" s="23"/>
      <c r="E65" s="23"/>
      <c r="F65" s="23"/>
      <c r="G65" s="23"/>
      <c r="H65" s="23"/>
      <c r="I65" s="23"/>
      <c r="J65" s="23"/>
      <c r="K65" s="23"/>
    </row>
    <row r="66" spans="2:11" ht="12">
      <c r="B66" s="3"/>
      <c r="C66" s="23"/>
      <c r="D66" s="23"/>
      <c r="E66" s="23"/>
      <c r="F66" s="23"/>
      <c r="G66" s="23"/>
      <c r="H66" s="23"/>
      <c r="I66" s="23"/>
      <c r="J66" s="23"/>
      <c r="K66" s="23"/>
    </row>
    <row r="67" spans="2:11" ht="12">
      <c r="B67" s="3"/>
      <c r="C67" s="23"/>
      <c r="D67" s="23"/>
      <c r="E67" s="23"/>
      <c r="F67" s="23"/>
      <c r="G67" s="23"/>
      <c r="H67" s="23"/>
      <c r="I67" s="23"/>
      <c r="J67" s="23"/>
      <c r="K67" s="23"/>
    </row>
    <row r="68" spans="2:11" ht="12">
      <c r="B68" s="3"/>
      <c r="C68" s="23"/>
      <c r="D68" s="23"/>
      <c r="E68" s="23"/>
      <c r="F68" s="23"/>
      <c r="G68" s="23"/>
      <c r="H68" s="23"/>
      <c r="I68" s="23"/>
      <c r="J68" s="23"/>
      <c r="K68" s="23"/>
    </row>
    <row r="69" spans="2:11" ht="12">
      <c r="B69" s="3"/>
      <c r="C69" s="23"/>
      <c r="D69" s="23"/>
      <c r="E69" s="23"/>
      <c r="F69" s="23"/>
      <c r="G69" s="23"/>
      <c r="H69" s="23"/>
      <c r="I69" s="23"/>
      <c r="J69" s="23"/>
      <c r="K69" s="23"/>
    </row>
    <row r="70" spans="2:11" ht="12">
      <c r="B70" s="3"/>
      <c r="C70" s="23"/>
      <c r="D70" s="23"/>
      <c r="E70" s="23"/>
      <c r="F70" s="23"/>
      <c r="G70" s="23"/>
      <c r="H70" s="23"/>
      <c r="I70" s="23"/>
      <c r="J70" s="23"/>
      <c r="K70" s="23"/>
    </row>
    <row r="71" spans="2:11" ht="12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ht="12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ht="12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ht="12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ht="12"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2:11" ht="12"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2:11" ht="12"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2:11" ht="12"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2:11" ht="12"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2:11" ht="12"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2:11" ht="12"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2:11" ht="12"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2:11" ht="12"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2:11" ht="12"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2:11" ht="12"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2:11" ht="12"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2:11" ht="12"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2:11" ht="12"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2:11" ht="12"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2:11" ht="12"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2:11" ht="12"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2:11" s="38" customFormat="1" ht="12"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2:11" ht="12"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2:11" ht="12"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2:11" ht="12"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2:11" s="38" customFormat="1" ht="12"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2:11" ht="12"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2:11" ht="12"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2:11" ht="12"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0:11" ht="12">
      <c r="J100" s="22"/>
      <c r="K100" s="22"/>
    </row>
  </sheetData>
  <sheetProtection/>
  <mergeCells count="12">
    <mergeCell ref="A33:B33"/>
    <mergeCell ref="A35:B35"/>
    <mergeCell ref="A37:B37"/>
    <mergeCell ref="A39:B39"/>
    <mergeCell ref="A41:B41"/>
    <mergeCell ref="A43:B43"/>
    <mergeCell ref="A3:B3"/>
    <mergeCell ref="A4:B4"/>
    <mergeCell ref="A5:B5"/>
    <mergeCell ref="A6:B6"/>
    <mergeCell ref="A18:B18"/>
    <mergeCell ref="A20:B20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2009-04-13T01:44:07Z</dcterms:created>
  <dcterms:modified xsi:type="dcterms:W3CDTF">2009-04-13T01:44:13Z</dcterms:modified>
  <cp:category/>
  <cp:version/>
  <cp:contentType/>
  <cp:contentStatus/>
</cp:coreProperties>
</file>