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Print_Area_MI" localSheetId="0">'21.市町村別'!$A$1:$I$101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<sst xmlns="http://schemas.openxmlformats.org/spreadsheetml/2006/main" count="100" uniqueCount="88">
  <si>
    <t>安心院町</t>
  </si>
  <si>
    <t>院 内 町</t>
  </si>
  <si>
    <t>宇 佐 郡</t>
  </si>
  <si>
    <t>山 国 町</t>
  </si>
  <si>
    <t>耶馬渓町</t>
  </si>
  <si>
    <t>本耶馬溪町</t>
  </si>
  <si>
    <t>三 光 村</t>
  </si>
  <si>
    <t>下 毛 郡</t>
  </si>
  <si>
    <t>天 瀬 町</t>
  </si>
  <si>
    <t>大 山 町</t>
  </si>
  <si>
    <t>上津江村</t>
  </si>
  <si>
    <t>中津江村</t>
  </si>
  <si>
    <t>前津江村</t>
  </si>
  <si>
    <t>日 田 郡</t>
  </si>
  <si>
    <t>玖 珠 町</t>
  </si>
  <si>
    <t>九 重 町</t>
  </si>
  <si>
    <t>玖 珠 郡</t>
  </si>
  <si>
    <t>直 入 町</t>
  </si>
  <si>
    <t>久 住 町</t>
  </si>
  <si>
    <t>荻    町</t>
  </si>
  <si>
    <t>直 入 郡</t>
  </si>
  <si>
    <t>犬 飼 町</t>
  </si>
  <si>
    <t>千 歳 村</t>
  </si>
  <si>
    <t>大 野 町</t>
  </si>
  <si>
    <t>朝 地 町</t>
  </si>
  <si>
    <t>緒 方 町</t>
  </si>
  <si>
    <t>清 川 村</t>
  </si>
  <si>
    <t>三 重 町</t>
  </si>
  <si>
    <t>野 津 町</t>
  </si>
  <si>
    <t>大 野 郡</t>
  </si>
  <si>
    <t>蒲 江 町</t>
  </si>
  <si>
    <t>米水津村</t>
  </si>
  <si>
    <t>鶴 見 町</t>
  </si>
  <si>
    <t>直 川 村</t>
  </si>
  <si>
    <t>宇 目 町</t>
  </si>
  <si>
    <t>本 匠 村</t>
  </si>
  <si>
    <t>弥 生 町</t>
  </si>
  <si>
    <t>上 浦 町</t>
  </si>
  <si>
    <t>南海部郡</t>
  </si>
  <si>
    <t>(1k㎡あたり)</t>
  </si>
  <si>
    <t>総世帯数</t>
  </si>
  <si>
    <t>人口密度</t>
  </si>
  <si>
    <t>面    積</t>
  </si>
  <si>
    <t>昭和60年</t>
  </si>
  <si>
    <t>昭和55年</t>
  </si>
  <si>
    <t>昭和50年</t>
  </si>
  <si>
    <t>昭和45年</t>
  </si>
  <si>
    <t>昭和40年</t>
  </si>
  <si>
    <t>市 町 村</t>
  </si>
  <si>
    <t>昭    和    60    年</t>
  </si>
  <si>
    <t>　       　国     勢     調     査     人     口</t>
  </si>
  <si>
    <t>資料：総務庁統計局「国勢調査」</t>
  </si>
  <si>
    <t>佐賀関町</t>
  </si>
  <si>
    <t>北海部郡</t>
  </si>
  <si>
    <t>湯布院町</t>
  </si>
  <si>
    <t>庄 内 町</t>
  </si>
  <si>
    <t>挾 間 町</t>
  </si>
  <si>
    <t>野津原町</t>
  </si>
  <si>
    <t>大 分 郡</t>
  </si>
  <si>
    <t>山 香 町</t>
  </si>
  <si>
    <t>日 出 町</t>
  </si>
  <si>
    <t>速 見 郡</t>
  </si>
  <si>
    <t>安 岐 町</t>
  </si>
  <si>
    <t>武 蔵 町</t>
  </si>
  <si>
    <t>国 東 町</t>
  </si>
  <si>
    <t>姫 島 村</t>
  </si>
  <si>
    <t>国 見 町</t>
  </si>
  <si>
    <t>東国東郡</t>
  </si>
  <si>
    <t>香々地町</t>
  </si>
  <si>
    <t>真 玉 町</t>
  </si>
  <si>
    <t>大 田 村</t>
  </si>
  <si>
    <t>西国東郡</t>
  </si>
  <si>
    <t>宇 佐 市</t>
  </si>
  <si>
    <t>杵 築 市</t>
  </si>
  <si>
    <t>豊後高田市</t>
  </si>
  <si>
    <t>竹 田 市</t>
  </si>
  <si>
    <t>津久見市</t>
  </si>
  <si>
    <t>臼 杵 市</t>
  </si>
  <si>
    <t>佐 伯 市</t>
  </si>
  <si>
    <t>日 田 市</t>
  </si>
  <si>
    <t>中 津 市</t>
  </si>
  <si>
    <t>別 府 市</t>
  </si>
  <si>
    <t>大 分 市</t>
  </si>
  <si>
    <t>郡　　部</t>
  </si>
  <si>
    <t>市　　部</t>
  </si>
  <si>
    <t>総　　数</t>
  </si>
  <si>
    <t>（単位　人、K㎡、世帯）</t>
  </si>
  <si>
    <t>２１．市　町　村　別　人　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</si>
</sst>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7" fontId="19" fillId="0" borderId="0" xfId="60" applyFont="1">
      <alignment/>
      <protection/>
    </xf>
    <xf numFmtId="37" fontId="19" fillId="0" borderId="0" xfId="60" applyFont="1" applyBorder="1">
      <alignment/>
      <protection/>
    </xf>
    <xf numFmtId="37" fontId="19" fillId="0" borderId="0" xfId="60" applyFont="1" applyBorder="1" applyAlignment="1" applyProtection="1">
      <alignment horizontal="left"/>
      <protection/>
    </xf>
    <xf numFmtId="37" fontId="19" fillId="0" borderId="10" xfId="60" applyNumberFormat="1" applyFont="1" applyBorder="1" applyProtection="1">
      <alignment/>
      <protection locked="0"/>
    </xf>
    <xf numFmtId="176" fontId="19" fillId="0" borderId="10" xfId="60" applyNumberFormat="1" applyFont="1" applyBorder="1" applyProtection="1">
      <alignment/>
      <protection locked="0"/>
    </xf>
    <xf numFmtId="39" fontId="19" fillId="0" borderId="10" xfId="60" applyNumberFormat="1" applyFont="1" applyBorder="1" applyProtection="1">
      <alignment/>
      <protection locked="0"/>
    </xf>
    <xf numFmtId="37" fontId="19" fillId="0" borderId="11" xfId="60" applyNumberFormat="1" applyFont="1" applyBorder="1" applyProtection="1">
      <alignment/>
      <protection locked="0"/>
    </xf>
    <xf numFmtId="37" fontId="19" fillId="0" borderId="10" xfId="60" applyFont="1" applyBorder="1" applyAlignment="1" applyProtection="1">
      <alignment horizontal="distributed"/>
      <protection locked="0"/>
    </xf>
    <xf numFmtId="37" fontId="19" fillId="0" borderId="0" xfId="60" applyNumberFormat="1" applyFont="1" applyBorder="1" applyProtection="1">
      <alignment/>
      <protection locked="0"/>
    </xf>
    <xf numFmtId="176" fontId="19" fillId="0" borderId="0" xfId="60" applyNumberFormat="1" applyFont="1" applyBorder="1" applyProtection="1">
      <alignment/>
      <protection locked="0"/>
    </xf>
    <xf numFmtId="39" fontId="19" fillId="0" borderId="0" xfId="60" applyNumberFormat="1" applyFont="1" applyBorder="1" applyProtection="1">
      <alignment/>
      <protection locked="0"/>
    </xf>
    <xf numFmtId="37" fontId="19" fillId="0" borderId="12" xfId="60" applyNumberFormat="1" applyFont="1" applyBorder="1" applyProtection="1">
      <alignment/>
      <protection locked="0"/>
    </xf>
    <xf numFmtId="37" fontId="19" fillId="0" borderId="0" xfId="60" applyFont="1" applyBorder="1" applyAlignment="1" applyProtection="1">
      <alignment horizontal="distributed"/>
      <protection locked="0"/>
    </xf>
    <xf numFmtId="37" fontId="21" fillId="0" borderId="0" xfId="60" applyFont="1">
      <alignment/>
      <protection/>
    </xf>
    <xf numFmtId="37" fontId="21" fillId="0" borderId="0" xfId="60" applyFont="1" applyBorder="1">
      <alignment/>
      <protection/>
    </xf>
    <xf numFmtId="37" fontId="21" fillId="0" borderId="0" xfId="60" applyNumberFormat="1" applyFont="1" applyBorder="1" applyProtection="1">
      <alignment/>
      <protection/>
    </xf>
    <xf numFmtId="176" fontId="21" fillId="0" borderId="0" xfId="60" applyNumberFormat="1" applyFont="1" applyBorder="1" applyProtection="1">
      <alignment/>
      <protection/>
    </xf>
    <xf numFmtId="39" fontId="21" fillId="0" borderId="0" xfId="60" applyNumberFormat="1" applyFont="1" applyBorder="1" applyProtection="1">
      <alignment/>
      <protection/>
    </xf>
    <xf numFmtId="37" fontId="21" fillId="0" borderId="12" xfId="60" applyNumberFormat="1" applyFont="1" applyBorder="1" applyProtection="1">
      <alignment/>
      <protection/>
    </xf>
    <xf numFmtId="37" fontId="21" fillId="0" borderId="0" xfId="60" applyFont="1" applyBorder="1" applyAlignment="1" applyProtection="1">
      <alignment horizontal="distributed"/>
      <protection/>
    </xf>
    <xf numFmtId="37" fontId="22" fillId="0" borderId="0" xfId="60" applyFont="1" applyAlignment="1">
      <alignment vertical="center"/>
      <protection/>
    </xf>
    <xf numFmtId="37" fontId="22" fillId="0" borderId="0" xfId="60" applyFont="1" applyAlignment="1" applyProtection="1">
      <alignment vertical="center"/>
      <protection locked="0"/>
    </xf>
    <xf numFmtId="37" fontId="22" fillId="0" borderId="0" xfId="60" applyFont="1" applyBorder="1" applyAlignment="1" applyProtection="1">
      <alignment vertical="center"/>
      <protection locked="0"/>
    </xf>
    <xf numFmtId="37" fontId="22" fillId="0" borderId="0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37" fontId="22" fillId="0" borderId="11" xfId="60" applyFont="1" applyBorder="1" applyAlignment="1" applyProtection="1">
      <alignment horizontal="center" vertical="center"/>
      <protection locked="0"/>
    </xf>
    <xf numFmtId="37" fontId="23" fillId="0" borderId="11" xfId="60" applyFont="1" applyBorder="1" applyAlignment="1" applyProtection="1">
      <alignment horizontal="center" vertical="center"/>
      <protection locked="0"/>
    </xf>
    <xf numFmtId="37" fontId="22" fillId="0" borderId="13" xfId="6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7" fontId="22" fillId="0" borderId="10" xfId="60" applyFont="1" applyBorder="1" applyAlignment="1" applyProtection="1">
      <alignment vertical="center"/>
      <protection locked="0"/>
    </xf>
    <xf numFmtId="37" fontId="22" fillId="0" borderId="14" xfId="60" applyFont="1" applyBorder="1" applyAlignment="1" applyProtection="1">
      <alignment horizontal="center" vertical="center"/>
      <protection locked="0"/>
    </xf>
    <xf numFmtId="37" fontId="22" fillId="0" borderId="12" xfId="60" applyFont="1" applyBorder="1" applyAlignment="1" applyProtection="1">
      <alignment horizontal="center" vertical="center"/>
      <protection locked="0"/>
    </xf>
    <xf numFmtId="37" fontId="22" fillId="0" borderId="15" xfId="60" applyFont="1" applyBorder="1" applyAlignment="1" applyProtection="1">
      <alignment horizontal="center" vertical="center"/>
      <protection locked="0"/>
    </xf>
    <xf numFmtId="37" fontId="22" fillId="0" borderId="10" xfId="60" applyFont="1" applyBorder="1" applyAlignment="1" applyProtection="1">
      <alignment horizontal="centerContinuous" vertical="center"/>
      <protection locked="0"/>
    </xf>
    <xf numFmtId="37" fontId="22" fillId="0" borderId="11" xfId="60" applyFont="1" applyBorder="1" applyAlignment="1" applyProtection="1">
      <alignment horizontal="centerContinuous" vertical="center"/>
      <protection locked="0"/>
    </xf>
    <xf numFmtId="37" fontId="19" fillId="0" borderId="0" xfId="60" applyFont="1" applyProtection="1">
      <alignment/>
      <protection locked="0"/>
    </xf>
    <xf numFmtId="37" fontId="19" fillId="0" borderId="16" xfId="60" applyFont="1" applyBorder="1" applyProtection="1">
      <alignment/>
      <protection locked="0"/>
    </xf>
    <xf numFmtId="37" fontId="19" fillId="0" borderId="16" xfId="60" applyFont="1" applyBorder="1" applyAlignment="1" applyProtection="1">
      <alignment horizontal="left"/>
      <protection locked="0"/>
    </xf>
    <xf numFmtId="37" fontId="24" fillId="0" borderId="0" xfId="60" applyFont="1">
      <alignment/>
      <protection/>
    </xf>
    <xf numFmtId="37" fontId="24" fillId="0" borderId="0" xfId="60" applyFont="1" applyProtection="1">
      <alignment/>
      <protection locked="0"/>
    </xf>
    <xf numFmtId="37" fontId="25" fillId="0" borderId="0" xfId="60" applyFont="1" applyProtection="1">
      <alignment/>
      <protection locked="0"/>
    </xf>
    <xf numFmtId="37" fontId="24" fillId="0" borderId="0" xfId="60" applyFont="1" applyAlignment="1" applyProtection="1">
      <alignment horizontal="left"/>
      <protection locked="0"/>
    </xf>
    <xf numFmtId="37" fontId="19" fillId="0" borderId="0" xfId="60" applyFont="1" applyBorder="1" applyAlignment="1" applyProtection="1">
      <alignment horizontal="distributed"/>
      <protection/>
    </xf>
    <xf numFmtId="37" fontId="19" fillId="0" borderId="12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02"/>
  <sheetViews>
    <sheetView showGridLines="0" tabSelected="1" zoomScaleSheetLayoutView="100" zoomScalePageLayoutView="0" workbookViewId="0" topLeftCell="A1">
      <selection activeCell="F18" sqref="F18"/>
    </sheetView>
  </sheetViews>
  <sheetFormatPr defaultColWidth="14.125" defaultRowHeight="13.5"/>
  <cols>
    <col min="1" max="1" width="13.75390625" style="1" customWidth="1"/>
    <col min="2" max="7" width="10.625" style="1" customWidth="1"/>
    <col min="8" max="8" width="8.875" style="1" customWidth="1"/>
    <col min="9" max="9" width="7.50390625" style="1" customWidth="1"/>
    <col min="10" max="16384" width="14.125" style="1" customWidth="1"/>
  </cols>
  <sheetData>
    <row r="1" spans="1:18" s="41" customFormat="1" ht="15.75" customHeight="1">
      <c r="A1" s="42"/>
      <c r="B1" s="42"/>
      <c r="C1" s="42"/>
      <c r="D1" s="44" t="s">
        <v>87</v>
      </c>
      <c r="E1" s="43"/>
      <c r="F1" s="43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.75" thickBot="1">
      <c r="A2" s="40" t="s">
        <v>86</v>
      </c>
      <c r="B2" s="39"/>
      <c r="C2" s="39"/>
      <c r="D2" s="39"/>
      <c r="E2" s="39"/>
      <c r="F2" s="39"/>
      <c r="G2" s="39"/>
      <c r="H2" s="39"/>
      <c r="I2" s="39"/>
      <c r="J2" s="38"/>
      <c r="K2" s="38"/>
      <c r="L2" s="38"/>
      <c r="M2" s="38"/>
      <c r="N2" s="38"/>
      <c r="O2" s="38"/>
      <c r="P2" s="38"/>
      <c r="Q2" s="38"/>
      <c r="R2" s="38"/>
    </row>
    <row r="3" spans="1:18" s="21" customFormat="1" ht="12" customHeight="1" thickTop="1">
      <c r="A3" s="23"/>
      <c r="B3" s="37" t="s">
        <v>50</v>
      </c>
      <c r="C3" s="36"/>
      <c r="D3" s="36"/>
      <c r="E3" s="36"/>
      <c r="F3" s="36"/>
      <c r="G3" s="37" t="s">
        <v>49</v>
      </c>
      <c r="H3" s="36"/>
      <c r="I3" s="36"/>
      <c r="J3" s="23"/>
      <c r="K3" s="22"/>
      <c r="L3" s="22"/>
      <c r="M3" s="22"/>
      <c r="N3" s="22"/>
      <c r="O3" s="22"/>
      <c r="P3" s="22"/>
      <c r="Q3" s="22"/>
      <c r="R3" s="22"/>
    </row>
    <row r="4" spans="1:18" s="21" customFormat="1" ht="12" customHeight="1">
      <c r="A4" s="24" t="s">
        <v>48</v>
      </c>
      <c r="B4" s="35" t="s">
        <v>47</v>
      </c>
      <c r="C4" s="35" t="s">
        <v>46</v>
      </c>
      <c r="D4" s="35" t="s">
        <v>45</v>
      </c>
      <c r="E4" s="35" t="s">
        <v>44</v>
      </c>
      <c r="F4" s="35" t="s">
        <v>43</v>
      </c>
      <c r="G4" s="35" t="s">
        <v>42</v>
      </c>
      <c r="H4" s="34" t="s">
        <v>41</v>
      </c>
      <c r="I4" s="33" t="s">
        <v>40</v>
      </c>
      <c r="J4" s="23"/>
      <c r="K4" s="23"/>
      <c r="L4" s="22"/>
      <c r="M4" s="22"/>
      <c r="N4" s="22"/>
      <c r="O4" s="22"/>
      <c r="P4" s="22"/>
      <c r="Q4" s="22"/>
      <c r="R4" s="22"/>
    </row>
    <row r="5" spans="1:18" s="21" customFormat="1" ht="12" customHeight="1">
      <c r="A5" s="32"/>
      <c r="B5" s="31"/>
      <c r="C5" s="31"/>
      <c r="D5" s="31"/>
      <c r="E5" s="31"/>
      <c r="F5" s="31"/>
      <c r="G5" s="30"/>
      <c r="H5" s="29" t="s">
        <v>39</v>
      </c>
      <c r="I5" s="28"/>
      <c r="J5" s="23"/>
      <c r="K5" s="22"/>
      <c r="L5" s="22"/>
      <c r="M5" s="22"/>
      <c r="N5" s="22"/>
      <c r="O5" s="22"/>
      <c r="P5" s="22"/>
      <c r="Q5" s="22"/>
      <c r="R5" s="22"/>
    </row>
    <row r="6" spans="1:18" s="21" customFormat="1" ht="6" customHeight="1">
      <c r="A6" s="23"/>
      <c r="B6" s="27"/>
      <c r="C6" s="26"/>
      <c r="D6" s="26"/>
      <c r="E6" s="26"/>
      <c r="F6" s="26"/>
      <c r="G6" s="24"/>
      <c r="H6" s="25"/>
      <c r="I6" s="24"/>
      <c r="J6" s="23"/>
      <c r="K6" s="22"/>
      <c r="L6" s="22"/>
      <c r="M6" s="22"/>
      <c r="N6" s="22"/>
      <c r="O6" s="22"/>
      <c r="P6" s="22"/>
      <c r="Q6" s="22"/>
      <c r="R6" s="22"/>
    </row>
    <row r="7" spans="1:17" s="14" customFormat="1" ht="12.75" customHeight="1">
      <c r="A7" s="20" t="s">
        <v>85</v>
      </c>
      <c r="B7" s="19">
        <f>SUM(B9:B11)</f>
        <v>1187480</v>
      </c>
      <c r="C7" s="16">
        <f>SUM(C9:C11)</f>
        <v>1155566</v>
      </c>
      <c r="D7" s="16">
        <f>SUM(D9:D11)</f>
        <v>1190314</v>
      </c>
      <c r="E7" s="16">
        <f>SUM(E9:E11)</f>
        <v>1228913</v>
      </c>
      <c r="F7" s="16">
        <f>SUM(F9:F11)</f>
        <v>1250214</v>
      </c>
      <c r="G7" s="18">
        <f>SUM(G9:G11)</f>
        <v>6337.179999999999</v>
      </c>
      <c r="H7" s="17">
        <v>197.2</v>
      </c>
      <c r="I7" s="16">
        <f>SUM(I9:I11)</f>
        <v>395855</v>
      </c>
      <c r="J7" s="15"/>
      <c r="K7" s="15"/>
      <c r="L7" s="15"/>
      <c r="M7" s="15"/>
      <c r="N7" s="15"/>
      <c r="O7" s="15"/>
      <c r="P7" s="15"/>
      <c r="Q7" s="15"/>
    </row>
    <row r="8" spans="1:17" s="14" customFormat="1" ht="15" customHeight="1">
      <c r="A8" s="20"/>
      <c r="B8" s="19"/>
      <c r="C8" s="16"/>
      <c r="D8" s="16"/>
      <c r="E8" s="16"/>
      <c r="F8" s="16"/>
      <c r="G8" s="18"/>
      <c r="H8" s="17"/>
      <c r="I8" s="16"/>
      <c r="J8" s="15"/>
      <c r="K8" s="15"/>
      <c r="L8" s="15"/>
      <c r="M8" s="15"/>
      <c r="N8" s="15"/>
      <c r="O8" s="15"/>
      <c r="P8" s="15"/>
      <c r="Q8" s="15"/>
    </row>
    <row r="9" spans="1:18" s="14" customFormat="1" ht="12.75" customHeight="1">
      <c r="A9" s="20" t="s">
        <v>84</v>
      </c>
      <c r="B9" s="19">
        <f>SUM(B13:B23)</f>
        <v>737882</v>
      </c>
      <c r="C9" s="16">
        <f>SUM(C13:C23)</f>
        <v>756579</v>
      </c>
      <c r="D9" s="16">
        <f>SUM(D13:D23)</f>
        <v>819953</v>
      </c>
      <c r="E9" s="16">
        <f>SUM(E13:E23)</f>
        <v>868156</v>
      </c>
      <c r="F9" s="16">
        <f>SUM(F13:F23)</f>
        <v>896958</v>
      </c>
      <c r="G9" s="18">
        <f>SUM(G13:G23)</f>
        <v>1832.24</v>
      </c>
      <c r="H9" s="17">
        <v>489.5</v>
      </c>
      <c r="I9" s="16">
        <f>SUM(I13:I23)</f>
        <v>292990</v>
      </c>
      <c r="J9" s="15"/>
      <c r="K9" s="15"/>
      <c r="L9" s="15"/>
      <c r="M9" s="15"/>
      <c r="N9" s="15"/>
      <c r="O9" s="15"/>
      <c r="P9" s="15"/>
      <c r="Q9" s="15"/>
      <c r="R9" s="15"/>
    </row>
    <row r="10" spans="1:18" s="14" customFormat="1" ht="15.75" customHeight="1">
      <c r="A10" s="20"/>
      <c r="B10" s="19"/>
      <c r="C10" s="16"/>
      <c r="D10" s="16"/>
      <c r="E10" s="16"/>
      <c r="F10" s="16"/>
      <c r="G10" s="18"/>
      <c r="H10" s="17"/>
      <c r="I10" s="16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4" customFormat="1" ht="12.75" customHeight="1">
      <c r="A11" s="20" t="s">
        <v>83</v>
      </c>
      <c r="B11" s="19">
        <f>SUM(B25+B30+B37+B41+B47+B56+B66+B76+B81+B85+B92+B98)</f>
        <v>449598</v>
      </c>
      <c r="C11" s="16">
        <f>SUM(C25+C30+C37+C41+C47+C56+C66+C76+C81+C85+C92+C98)</f>
        <v>398987</v>
      </c>
      <c r="D11" s="16">
        <v>370361</v>
      </c>
      <c r="E11" s="16">
        <v>360757</v>
      </c>
      <c r="F11" s="16">
        <f>SUM(F25+F30+F37+F41+F47+F56+F66+F76+F81+F85+F92+F98)</f>
        <v>353256</v>
      </c>
      <c r="G11" s="18">
        <f>SUM(G25+G30+G37+G41+G47+G56+G66+G76+G81+G85+G92+G98)</f>
        <v>4504.94</v>
      </c>
      <c r="H11" s="17">
        <v>78.4</v>
      </c>
      <c r="I11" s="16">
        <f>SUM(I25+I30+I37+I41+I47+I56+I66+I76+I81+I85+I92+I98)</f>
        <v>102865</v>
      </c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.75" customHeight="1">
      <c r="A12" s="2"/>
      <c r="B12" s="4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8" customHeight="1">
      <c r="A13" s="45" t="s">
        <v>82</v>
      </c>
      <c r="B13" s="12">
        <v>226417</v>
      </c>
      <c r="C13" s="9">
        <v>260584</v>
      </c>
      <c r="D13" s="9">
        <v>320237</v>
      </c>
      <c r="E13" s="9">
        <v>360478</v>
      </c>
      <c r="F13" s="9">
        <v>390096</v>
      </c>
      <c r="G13" s="11">
        <v>359.03</v>
      </c>
      <c r="H13" s="10">
        <v>1086.5</v>
      </c>
      <c r="I13" s="9">
        <v>129105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18" customHeight="1">
      <c r="A14" s="45" t="s">
        <v>81</v>
      </c>
      <c r="B14" s="12">
        <v>118938</v>
      </c>
      <c r="C14" s="9">
        <v>123786</v>
      </c>
      <c r="D14" s="9">
        <v>133894</v>
      </c>
      <c r="E14" s="9">
        <v>136485</v>
      </c>
      <c r="F14" s="9">
        <v>134775</v>
      </c>
      <c r="G14" s="11">
        <v>125.1</v>
      </c>
      <c r="H14" s="10">
        <v>1077.3</v>
      </c>
      <c r="I14" s="9">
        <v>48844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ht="18" customHeight="1">
      <c r="A15" s="45" t="s">
        <v>80</v>
      </c>
      <c r="B15" s="12">
        <v>58371</v>
      </c>
      <c r="C15" s="9">
        <v>57461</v>
      </c>
      <c r="D15" s="9">
        <v>59111</v>
      </c>
      <c r="E15" s="9">
        <v>63941</v>
      </c>
      <c r="F15" s="9">
        <v>66260</v>
      </c>
      <c r="G15" s="11">
        <v>55.49</v>
      </c>
      <c r="H15" s="10">
        <v>1194</v>
      </c>
      <c r="I15" s="9">
        <v>21615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ht="18" customHeight="1">
      <c r="A16" s="45" t="s">
        <v>79</v>
      </c>
      <c r="B16" s="12">
        <v>66787</v>
      </c>
      <c r="C16" s="9">
        <v>64866</v>
      </c>
      <c r="D16" s="9">
        <v>63969</v>
      </c>
      <c r="E16" s="9">
        <v>65358</v>
      </c>
      <c r="F16" s="9">
        <v>65730</v>
      </c>
      <c r="G16" s="11">
        <v>270.78</v>
      </c>
      <c r="H16" s="10">
        <v>242.7</v>
      </c>
      <c r="I16" s="9">
        <v>18747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8" customHeight="1">
      <c r="A17" s="45" t="s">
        <v>78</v>
      </c>
      <c r="B17" s="12">
        <v>51145</v>
      </c>
      <c r="C17" s="9">
        <v>50698</v>
      </c>
      <c r="D17" s="9">
        <v>52863</v>
      </c>
      <c r="E17" s="9">
        <v>54306</v>
      </c>
      <c r="F17" s="9">
        <v>54708</v>
      </c>
      <c r="G17" s="11">
        <v>197.49</v>
      </c>
      <c r="H17" s="10">
        <v>277</v>
      </c>
      <c r="I17" s="9">
        <v>17476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ht="18" customHeight="1">
      <c r="A18" s="45" t="s">
        <v>77</v>
      </c>
      <c r="B18" s="12">
        <v>42731</v>
      </c>
      <c r="C18" s="9">
        <v>39890</v>
      </c>
      <c r="D18" s="9">
        <v>39163</v>
      </c>
      <c r="E18" s="9">
        <v>39754</v>
      </c>
      <c r="F18" s="9">
        <v>39719</v>
      </c>
      <c r="G18" s="11">
        <v>152.28</v>
      </c>
      <c r="H18" s="10">
        <v>260.8</v>
      </c>
      <c r="I18" s="9">
        <v>11854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18" customHeight="1">
      <c r="A19" s="45" t="s">
        <v>76</v>
      </c>
      <c r="B19" s="12">
        <v>36870</v>
      </c>
      <c r="C19" s="9">
        <v>33988</v>
      </c>
      <c r="D19" s="9">
        <v>31922</v>
      </c>
      <c r="E19" s="9">
        <v>30454</v>
      </c>
      <c r="F19" s="9">
        <v>28836</v>
      </c>
      <c r="G19" s="11">
        <v>78.3</v>
      </c>
      <c r="H19" s="10">
        <v>368.2</v>
      </c>
      <c r="I19" s="9">
        <v>8961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8" customHeight="1">
      <c r="A20" s="45" t="s">
        <v>75</v>
      </c>
      <c r="B20" s="12">
        <v>30866</v>
      </c>
      <c r="C20" s="9">
        <v>27128</v>
      </c>
      <c r="D20" s="9">
        <v>24203</v>
      </c>
      <c r="E20" s="9">
        <v>22767</v>
      </c>
      <c r="F20" s="9">
        <v>21954</v>
      </c>
      <c r="G20" s="11">
        <v>200.45</v>
      </c>
      <c r="H20" s="10">
        <v>109.5</v>
      </c>
      <c r="I20" s="9">
        <v>6991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ht="18" customHeight="1">
      <c r="A21" s="45" t="s">
        <v>74</v>
      </c>
      <c r="B21" s="12">
        <v>25138</v>
      </c>
      <c r="C21" s="9">
        <v>22866</v>
      </c>
      <c r="D21" s="9">
        <v>21611</v>
      </c>
      <c r="E21" s="9">
        <v>21041</v>
      </c>
      <c r="F21" s="9">
        <v>20525</v>
      </c>
      <c r="G21" s="11">
        <v>124.57</v>
      </c>
      <c r="H21" s="10">
        <v>164.7</v>
      </c>
      <c r="I21" s="9">
        <v>6557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8" customHeight="1">
      <c r="A22" s="45" t="s">
        <v>73</v>
      </c>
      <c r="B22" s="12">
        <v>25249</v>
      </c>
      <c r="C22" s="9">
        <v>23370</v>
      </c>
      <c r="D22" s="9">
        <v>22303</v>
      </c>
      <c r="E22" s="9">
        <v>21994</v>
      </c>
      <c r="F22" s="9">
        <v>22138</v>
      </c>
      <c r="G22" s="11">
        <v>90.99</v>
      </c>
      <c r="H22" s="10">
        <v>243.3</v>
      </c>
      <c r="I22" s="9">
        <v>6446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18" customHeight="1">
      <c r="A23" s="45" t="s">
        <v>72</v>
      </c>
      <c r="B23" s="12">
        <v>55370</v>
      </c>
      <c r="C23" s="9">
        <v>51942</v>
      </c>
      <c r="D23" s="9">
        <v>50677</v>
      </c>
      <c r="E23" s="9">
        <v>51578</v>
      </c>
      <c r="F23" s="9">
        <v>52217</v>
      </c>
      <c r="G23" s="11">
        <v>177.76</v>
      </c>
      <c r="H23" s="10">
        <v>293.7</v>
      </c>
      <c r="I23" s="9">
        <v>16394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8" customHeight="1">
      <c r="A24" s="45"/>
      <c r="B24" s="12"/>
      <c r="C24" s="9"/>
      <c r="D24" s="9"/>
      <c r="E24" s="9"/>
      <c r="F24" s="9"/>
      <c r="G24" s="11"/>
      <c r="H24" s="10"/>
      <c r="I24" s="9"/>
      <c r="J24" s="2"/>
      <c r="K24" s="2"/>
      <c r="L24" s="2"/>
      <c r="M24" s="2"/>
      <c r="N24" s="2"/>
      <c r="O24" s="2"/>
      <c r="P24" s="2"/>
      <c r="Q24" s="2"/>
      <c r="R24" s="2"/>
    </row>
    <row r="25" spans="1:18" s="14" customFormat="1" ht="18" customHeight="1">
      <c r="A25" s="20" t="s">
        <v>71</v>
      </c>
      <c r="B25" s="19">
        <f>SUM(B26:B28)</f>
        <v>16429</v>
      </c>
      <c r="C25" s="16">
        <f>SUM(C26:C28)</f>
        <v>13765</v>
      </c>
      <c r="D25" s="16">
        <f>SUM(D26:D28)</f>
        <v>12642</v>
      </c>
      <c r="E25" s="16">
        <f>SUM(E26:E28)</f>
        <v>12044</v>
      </c>
      <c r="F25" s="16">
        <f>SUM(F26:F28)</f>
        <v>11526</v>
      </c>
      <c r="G25" s="18">
        <f>SUM(G26:G28)</f>
        <v>128.25</v>
      </c>
      <c r="H25" s="17">
        <v>89.9</v>
      </c>
      <c r="I25" s="16">
        <f>SUM(I26:I28)</f>
        <v>3823</v>
      </c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8" customHeight="1">
      <c r="A26" s="13" t="s">
        <v>70</v>
      </c>
      <c r="B26" s="12">
        <v>3756</v>
      </c>
      <c r="C26" s="9">
        <v>3070</v>
      </c>
      <c r="D26" s="9">
        <v>2726</v>
      </c>
      <c r="E26" s="9">
        <v>2380</v>
      </c>
      <c r="F26" s="9">
        <v>2239</v>
      </c>
      <c r="G26" s="11">
        <v>46.33</v>
      </c>
      <c r="H26" s="10">
        <v>48.3</v>
      </c>
      <c r="I26" s="9">
        <v>749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ht="18" customHeight="1">
      <c r="A27" s="13" t="s">
        <v>69</v>
      </c>
      <c r="B27" s="12">
        <v>6291</v>
      </c>
      <c r="C27" s="9">
        <v>5388</v>
      </c>
      <c r="D27" s="9">
        <v>4935</v>
      </c>
      <c r="E27" s="9">
        <v>4868</v>
      </c>
      <c r="F27" s="9">
        <v>4678</v>
      </c>
      <c r="G27" s="11">
        <v>44.08</v>
      </c>
      <c r="H27" s="10">
        <v>106.1</v>
      </c>
      <c r="I27" s="9">
        <v>1547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8" customHeight="1">
      <c r="A28" s="13" t="s">
        <v>68</v>
      </c>
      <c r="B28" s="12">
        <v>6382</v>
      </c>
      <c r="C28" s="9">
        <v>5307</v>
      </c>
      <c r="D28" s="9">
        <v>4981</v>
      </c>
      <c r="E28" s="9">
        <v>4796</v>
      </c>
      <c r="F28" s="9">
        <v>4609</v>
      </c>
      <c r="G28" s="11">
        <v>37.84</v>
      </c>
      <c r="H28" s="10">
        <v>121.8</v>
      </c>
      <c r="I28" s="9">
        <v>1527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ht="18" customHeight="1">
      <c r="A29" s="13"/>
      <c r="B29" s="12"/>
      <c r="C29" s="9"/>
      <c r="D29" s="9"/>
      <c r="E29" s="9"/>
      <c r="F29" s="9"/>
      <c r="G29" s="11"/>
      <c r="H29" s="10"/>
      <c r="I29" s="9"/>
      <c r="J29" s="2"/>
      <c r="K29" s="2"/>
      <c r="L29" s="2"/>
      <c r="M29" s="2"/>
      <c r="N29" s="2"/>
      <c r="O29" s="2"/>
      <c r="P29" s="2"/>
      <c r="Q29" s="2"/>
      <c r="R29" s="2"/>
    </row>
    <row r="30" spans="1:18" s="14" customFormat="1" ht="18" customHeight="1">
      <c r="A30" s="20" t="s">
        <v>67</v>
      </c>
      <c r="B30" s="19">
        <f>SUM(B31:B35)</f>
        <v>55881</v>
      </c>
      <c r="C30" s="16">
        <f>SUM(C31:C35)</f>
        <v>49943</v>
      </c>
      <c r="D30" s="16">
        <f>SUM(D31:D35)</f>
        <v>45786</v>
      </c>
      <c r="E30" s="16">
        <f>SUM(E31:E35)</f>
        <v>43738</v>
      </c>
      <c r="F30" s="16">
        <f>SUM(F31:F35)</f>
        <v>43045</v>
      </c>
      <c r="G30" s="18">
        <f>SUM(G31:G35)</f>
        <v>324.19</v>
      </c>
      <c r="H30" s="17">
        <v>132.8</v>
      </c>
      <c r="I30" s="16">
        <f>SUM(I31:I35)</f>
        <v>13152</v>
      </c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8" customHeight="1">
      <c r="A31" s="13" t="s">
        <v>66</v>
      </c>
      <c r="B31" s="12">
        <v>9641</v>
      </c>
      <c r="C31" s="9">
        <v>8497</v>
      </c>
      <c r="D31" s="9">
        <v>7825</v>
      </c>
      <c r="E31" s="9">
        <v>7545</v>
      </c>
      <c r="F31" s="9">
        <v>7139</v>
      </c>
      <c r="G31" s="11">
        <v>72.64</v>
      </c>
      <c r="H31" s="10">
        <v>98.2</v>
      </c>
      <c r="I31" s="9">
        <v>2261</v>
      </c>
      <c r="J31" s="2"/>
      <c r="K31" s="2"/>
      <c r="L31" s="2"/>
      <c r="M31" s="2"/>
      <c r="N31" s="2"/>
      <c r="O31" s="2"/>
      <c r="P31" s="2"/>
      <c r="Q31" s="2"/>
      <c r="R31" s="2"/>
    </row>
    <row r="32" spans="1:18" ht="18" customHeight="1">
      <c r="A32" s="13" t="s">
        <v>65</v>
      </c>
      <c r="B32" s="12">
        <v>3865</v>
      </c>
      <c r="C32" s="9">
        <v>3422</v>
      </c>
      <c r="D32" s="9">
        <v>3207</v>
      </c>
      <c r="E32" s="9">
        <v>3234</v>
      </c>
      <c r="F32" s="9">
        <v>3261</v>
      </c>
      <c r="G32" s="11">
        <v>7.21</v>
      </c>
      <c r="H32" s="10">
        <v>452.2</v>
      </c>
      <c r="I32" s="9">
        <v>964</v>
      </c>
      <c r="J32" s="2"/>
      <c r="K32" s="2"/>
      <c r="L32" s="2"/>
      <c r="M32" s="2"/>
      <c r="N32" s="2"/>
      <c r="O32" s="2"/>
      <c r="P32" s="2"/>
      <c r="Q32" s="2"/>
      <c r="R32" s="2"/>
    </row>
    <row r="33" spans="1:18" ht="18" customHeight="1">
      <c r="A33" s="13" t="s">
        <v>64</v>
      </c>
      <c r="B33" s="12">
        <v>21932</v>
      </c>
      <c r="C33" s="9">
        <v>19657</v>
      </c>
      <c r="D33" s="9">
        <v>17901</v>
      </c>
      <c r="E33" s="9">
        <v>16934</v>
      </c>
      <c r="F33" s="9">
        <v>16528</v>
      </c>
      <c r="G33" s="11">
        <v>112.39</v>
      </c>
      <c r="H33" s="10">
        <v>147</v>
      </c>
      <c r="I33" s="9">
        <v>5168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ht="18" customHeight="1">
      <c r="A34" s="13" t="s">
        <v>63</v>
      </c>
      <c r="B34" s="12">
        <v>6684</v>
      </c>
      <c r="C34" s="9">
        <v>6135</v>
      </c>
      <c r="D34" s="9">
        <v>5956</v>
      </c>
      <c r="E34" s="9">
        <v>5810</v>
      </c>
      <c r="F34" s="9">
        <v>5846</v>
      </c>
      <c r="G34" s="11">
        <v>41.57</v>
      </c>
      <c r="H34" s="10">
        <v>140.6</v>
      </c>
      <c r="I34" s="9">
        <v>1695</v>
      </c>
      <c r="J34" s="2"/>
      <c r="K34" s="2"/>
      <c r="L34" s="2"/>
      <c r="M34" s="2"/>
      <c r="N34" s="2"/>
      <c r="O34" s="2"/>
      <c r="P34" s="2"/>
      <c r="Q34" s="2"/>
      <c r="R34" s="2"/>
    </row>
    <row r="35" spans="1:18" ht="18" customHeight="1">
      <c r="A35" s="13" t="s">
        <v>62</v>
      </c>
      <c r="B35" s="12">
        <v>13759</v>
      </c>
      <c r="C35" s="9">
        <v>12232</v>
      </c>
      <c r="D35" s="9">
        <v>10897</v>
      </c>
      <c r="E35" s="9">
        <v>10215</v>
      </c>
      <c r="F35" s="9">
        <v>10271</v>
      </c>
      <c r="G35" s="11">
        <v>90.38</v>
      </c>
      <c r="H35" s="10">
        <v>113.6</v>
      </c>
      <c r="I35" s="9">
        <v>3064</v>
      </c>
      <c r="J35" s="2"/>
      <c r="K35" s="2"/>
      <c r="L35" s="2"/>
      <c r="M35" s="2"/>
      <c r="N35" s="2"/>
      <c r="O35" s="2"/>
      <c r="P35" s="2"/>
      <c r="Q35" s="2"/>
      <c r="R35" s="2"/>
    </row>
    <row r="36" spans="1:18" ht="18" customHeight="1">
      <c r="A36" s="13"/>
      <c r="B36" s="12"/>
      <c r="C36" s="9"/>
      <c r="D36" s="9"/>
      <c r="E36" s="9"/>
      <c r="F36" s="9"/>
      <c r="G36" s="11"/>
      <c r="H36" s="10"/>
      <c r="I36" s="9"/>
      <c r="J36" s="2"/>
      <c r="K36" s="2"/>
      <c r="L36" s="2"/>
      <c r="M36" s="2"/>
      <c r="N36" s="2"/>
      <c r="O36" s="2"/>
      <c r="P36" s="2"/>
      <c r="Q36" s="2"/>
      <c r="R36" s="2"/>
    </row>
    <row r="37" spans="1:18" s="14" customFormat="1" ht="18" customHeight="1">
      <c r="A37" s="20" t="s">
        <v>61</v>
      </c>
      <c r="B37" s="19">
        <f>SUM(B38:B39)</f>
        <v>33733</v>
      </c>
      <c r="C37" s="16">
        <f>SUM(C38:C39)</f>
        <v>32271</v>
      </c>
      <c r="D37" s="16">
        <f>SUM(D38:D39)</f>
        <v>31596</v>
      </c>
      <c r="E37" s="16">
        <f>SUM(E38:E39)</f>
        <v>32156</v>
      </c>
      <c r="F37" s="16">
        <f>SUM(F38:F39)</f>
        <v>33003</v>
      </c>
      <c r="G37" s="18">
        <f>SUM(G38:G39)</f>
        <v>217.61</v>
      </c>
      <c r="H37" s="17">
        <v>151.7</v>
      </c>
      <c r="I37" s="16">
        <f>SUM(I38:I39)</f>
        <v>9387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8" customHeight="1">
      <c r="A38" s="13" t="s">
        <v>60</v>
      </c>
      <c r="B38" s="12">
        <v>20121</v>
      </c>
      <c r="C38" s="9">
        <v>20207</v>
      </c>
      <c r="D38" s="9">
        <v>20326</v>
      </c>
      <c r="E38" s="9">
        <v>21464</v>
      </c>
      <c r="F38" s="9">
        <v>22564</v>
      </c>
      <c r="G38" s="11">
        <v>74.11</v>
      </c>
      <c r="H38" s="10">
        <v>304.4</v>
      </c>
      <c r="I38" s="9">
        <v>6458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ht="18" customHeight="1">
      <c r="A39" s="13" t="s">
        <v>59</v>
      </c>
      <c r="B39" s="12">
        <v>13612</v>
      </c>
      <c r="C39" s="9">
        <v>12064</v>
      </c>
      <c r="D39" s="9">
        <v>11270</v>
      </c>
      <c r="E39" s="9">
        <v>10692</v>
      </c>
      <c r="F39" s="9">
        <v>10439</v>
      </c>
      <c r="G39" s="11">
        <v>143.5</v>
      </c>
      <c r="H39" s="10">
        <v>72.7</v>
      </c>
      <c r="I39" s="9">
        <v>2929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8" customHeight="1">
      <c r="A40" s="13"/>
      <c r="B40" s="12"/>
      <c r="C40" s="9"/>
      <c r="D40" s="9"/>
      <c r="E40" s="9"/>
      <c r="F40" s="9"/>
      <c r="G40" s="11"/>
      <c r="H40" s="10"/>
      <c r="I40" s="9"/>
      <c r="J40" s="2"/>
      <c r="K40" s="2"/>
      <c r="L40" s="2"/>
      <c r="M40" s="2"/>
      <c r="N40" s="2"/>
      <c r="O40" s="2"/>
      <c r="P40" s="2"/>
      <c r="Q40" s="2"/>
      <c r="R40" s="2"/>
    </row>
    <row r="41" spans="1:18" s="14" customFormat="1" ht="18" customHeight="1">
      <c r="A41" s="20" t="s">
        <v>58</v>
      </c>
      <c r="B41" s="19">
        <f>SUM(B42:B45)</f>
        <v>44809</v>
      </c>
      <c r="C41" s="16">
        <f>SUM(C42:C45)</f>
        <v>40546</v>
      </c>
      <c r="D41" s="16">
        <f>SUM(D42:D45)</f>
        <v>39597</v>
      </c>
      <c r="E41" s="16">
        <f>SUM(E42:E45)</f>
        <v>41097</v>
      </c>
      <c r="F41" s="16">
        <f>SUM(F42:F45)</f>
        <v>42096</v>
      </c>
      <c r="G41" s="18">
        <f>SUM(G42:G45)</f>
        <v>410.07</v>
      </c>
      <c r="H41" s="17">
        <v>102.7</v>
      </c>
      <c r="I41" s="16">
        <f>SUM(I42:I45)</f>
        <v>12130</v>
      </c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8" customHeight="1">
      <c r="A42" s="13" t="s">
        <v>57</v>
      </c>
      <c r="B42" s="12">
        <v>7707</v>
      </c>
      <c r="C42" s="9">
        <v>6742</v>
      </c>
      <c r="D42" s="9">
        <v>6603</v>
      </c>
      <c r="E42" s="9">
        <v>6389</v>
      </c>
      <c r="F42" s="9">
        <v>6151</v>
      </c>
      <c r="G42" s="11">
        <v>91.7</v>
      </c>
      <c r="H42" s="10">
        <v>67</v>
      </c>
      <c r="I42" s="9">
        <v>1660</v>
      </c>
      <c r="J42" s="2"/>
      <c r="K42" s="2"/>
      <c r="L42" s="2"/>
      <c r="M42" s="2"/>
      <c r="N42" s="2"/>
      <c r="O42" s="2"/>
      <c r="P42" s="2"/>
      <c r="Q42" s="2"/>
      <c r="R42" s="2"/>
    </row>
    <row r="43" spans="1:18" ht="18" customHeight="1">
      <c r="A43" s="13" t="s">
        <v>56</v>
      </c>
      <c r="B43" s="12">
        <v>9995</v>
      </c>
      <c r="C43" s="9">
        <v>9216</v>
      </c>
      <c r="D43" s="9">
        <v>9965</v>
      </c>
      <c r="E43" s="9">
        <v>11639</v>
      </c>
      <c r="F43" s="9">
        <v>13042</v>
      </c>
      <c r="G43" s="11">
        <v>51.03</v>
      </c>
      <c r="H43" s="10">
        <v>255.5</v>
      </c>
      <c r="I43" s="9">
        <v>3861</v>
      </c>
      <c r="J43" s="2"/>
      <c r="K43" s="2"/>
      <c r="L43" s="2"/>
      <c r="M43" s="2"/>
      <c r="N43" s="2"/>
      <c r="O43" s="2"/>
      <c r="P43" s="2"/>
      <c r="Q43" s="2"/>
      <c r="R43" s="2"/>
    </row>
    <row r="44" spans="1:18" ht="18" customHeight="1">
      <c r="A44" s="13" t="s">
        <v>55</v>
      </c>
      <c r="B44" s="12">
        <v>14512</v>
      </c>
      <c r="C44" s="9">
        <v>12563</v>
      </c>
      <c r="D44" s="9">
        <v>11658</v>
      </c>
      <c r="E44" s="9">
        <v>11164</v>
      </c>
      <c r="F44" s="9">
        <v>10898</v>
      </c>
      <c r="G44" s="11">
        <v>139.41</v>
      </c>
      <c r="H44" s="10">
        <v>78.1</v>
      </c>
      <c r="I44" s="9">
        <v>2943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ht="18" customHeight="1">
      <c r="A45" s="13" t="s">
        <v>54</v>
      </c>
      <c r="B45" s="12">
        <v>12595</v>
      </c>
      <c r="C45" s="9">
        <v>12025</v>
      </c>
      <c r="D45" s="9">
        <v>11371</v>
      </c>
      <c r="E45" s="9">
        <v>11905</v>
      </c>
      <c r="F45" s="9">
        <v>12005</v>
      </c>
      <c r="G45" s="11">
        <v>127.93</v>
      </c>
      <c r="H45" s="10">
        <v>93.8</v>
      </c>
      <c r="I45" s="9">
        <v>3666</v>
      </c>
      <c r="J45" s="2"/>
      <c r="K45" s="2"/>
      <c r="L45" s="2"/>
      <c r="M45" s="2"/>
      <c r="N45" s="2"/>
      <c r="O45" s="2"/>
      <c r="P45" s="2"/>
      <c r="Q45" s="2"/>
      <c r="R45" s="2"/>
    </row>
    <row r="46" spans="1:18" ht="18" customHeight="1">
      <c r="A46" s="13"/>
      <c r="B46" s="12"/>
      <c r="C46" s="9"/>
      <c r="D46" s="9"/>
      <c r="E46" s="9"/>
      <c r="F46" s="9"/>
      <c r="G46" s="11"/>
      <c r="H46" s="10"/>
      <c r="I46" s="9"/>
      <c r="J46" s="2"/>
      <c r="K46" s="2"/>
      <c r="L46" s="2"/>
      <c r="M46" s="2"/>
      <c r="N46" s="2"/>
      <c r="O46" s="2"/>
      <c r="P46" s="2"/>
      <c r="Q46" s="2"/>
      <c r="R46" s="2"/>
    </row>
    <row r="47" spans="1:18" s="14" customFormat="1" ht="18" customHeight="1">
      <c r="A47" s="20" t="s">
        <v>53</v>
      </c>
      <c r="B47" s="19">
        <f>SUM(B48)</f>
        <v>24320</v>
      </c>
      <c r="C47" s="16">
        <f>SUM(C48)</f>
        <v>22625</v>
      </c>
      <c r="D47" s="16">
        <f>SUM(D48)</f>
        <v>20862</v>
      </c>
      <c r="E47" s="16">
        <f>SUM(E48)</f>
        <v>18768</v>
      </c>
      <c r="F47" s="16">
        <f>SUM(F48)</f>
        <v>17375</v>
      </c>
      <c r="G47" s="18">
        <f>SUM(G48)</f>
        <v>49.59</v>
      </c>
      <c r="H47" s="17">
        <v>350.3</v>
      </c>
      <c r="I47" s="16">
        <f>SUM(I48)</f>
        <v>5193</v>
      </c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8" customHeight="1">
      <c r="A48" s="8" t="s">
        <v>52</v>
      </c>
      <c r="B48" s="7">
        <v>24320</v>
      </c>
      <c r="C48" s="4">
        <v>22625</v>
      </c>
      <c r="D48" s="4">
        <v>20862</v>
      </c>
      <c r="E48" s="4">
        <v>18768</v>
      </c>
      <c r="F48" s="4">
        <v>17375</v>
      </c>
      <c r="G48" s="6">
        <v>49.59</v>
      </c>
      <c r="H48" s="5">
        <v>350.3</v>
      </c>
      <c r="I48" s="4">
        <v>5193</v>
      </c>
      <c r="J48" s="2"/>
      <c r="K48" s="2"/>
      <c r="L48" s="2"/>
      <c r="M48" s="2"/>
      <c r="N48" s="2"/>
      <c r="O48" s="2"/>
      <c r="P48" s="2"/>
      <c r="Q48" s="2"/>
      <c r="R48" s="2"/>
    </row>
    <row r="49" spans="1:18" ht="12">
      <c r="A49" s="3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s="41" customFormat="1" ht="15.75" customHeight="1">
      <c r="A50" s="44"/>
      <c r="B50" s="42"/>
      <c r="C50" s="42"/>
      <c r="E50" s="43"/>
      <c r="F50" s="4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2.75" thickBot="1">
      <c r="A51" s="40"/>
      <c r="B51" s="39"/>
      <c r="C51" s="39"/>
      <c r="D51" s="39"/>
      <c r="E51" s="39"/>
      <c r="F51" s="39"/>
      <c r="G51" s="39"/>
      <c r="H51" s="39"/>
      <c r="I51" s="39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21" customFormat="1" ht="12" customHeight="1" thickTop="1">
      <c r="A52" s="23"/>
      <c r="B52" s="37" t="s">
        <v>50</v>
      </c>
      <c r="C52" s="36"/>
      <c r="D52" s="36"/>
      <c r="E52" s="36"/>
      <c r="F52" s="36"/>
      <c r="G52" s="37" t="s">
        <v>49</v>
      </c>
      <c r="H52" s="36"/>
      <c r="I52" s="36"/>
      <c r="J52" s="23"/>
      <c r="K52" s="22"/>
      <c r="L52" s="22"/>
      <c r="M52" s="22"/>
      <c r="N52" s="22"/>
      <c r="O52" s="22"/>
      <c r="P52" s="22"/>
      <c r="Q52" s="22"/>
      <c r="R52" s="22"/>
    </row>
    <row r="53" spans="1:18" s="21" customFormat="1" ht="12" customHeight="1">
      <c r="A53" s="24" t="s">
        <v>48</v>
      </c>
      <c r="B53" s="35" t="s">
        <v>47</v>
      </c>
      <c r="C53" s="35" t="s">
        <v>46</v>
      </c>
      <c r="D53" s="35" t="s">
        <v>45</v>
      </c>
      <c r="E53" s="35" t="s">
        <v>44</v>
      </c>
      <c r="F53" s="35" t="s">
        <v>43</v>
      </c>
      <c r="G53" s="35" t="s">
        <v>42</v>
      </c>
      <c r="H53" s="34" t="s">
        <v>41</v>
      </c>
      <c r="I53" s="33" t="s">
        <v>40</v>
      </c>
      <c r="J53" s="23"/>
      <c r="K53" s="23"/>
      <c r="L53" s="22"/>
      <c r="M53" s="22"/>
      <c r="N53" s="22"/>
      <c r="O53" s="22"/>
      <c r="P53" s="22"/>
      <c r="Q53" s="22"/>
      <c r="R53" s="22"/>
    </row>
    <row r="54" spans="1:18" s="21" customFormat="1" ht="12" customHeight="1">
      <c r="A54" s="32"/>
      <c r="B54" s="31"/>
      <c r="C54" s="31"/>
      <c r="D54" s="31"/>
      <c r="E54" s="31"/>
      <c r="F54" s="31"/>
      <c r="G54" s="30"/>
      <c r="H54" s="29" t="s">
        <v>39</v>
      </c>
      <c r="I54" s="28"/>
      <c r="J54" s="23"/>
      <c r="K54" s="22"/>
      <c r="L54" s="22"/>
      <c r="M54" s="22"/>
      <c r="N54" s="22"/>
      <c r="O54" s="22"/>
      <c r="P54" s="22"/>
      <c r="Q54" s="22"/>
      <c r="R54" s="22"/>
    </row>
    <row r="55" spans="1:18" s="21" customFormat="1" ht="6.75" customHeight="1">
      <c r="A55" s="23"/>
      <c r="B55" s="27"/>
      <c r="C55" s="26"/>
      <c r="D55" s="26"/>
      <c r="E55" s="26"/>
      <c r="F55" s="26"/>
      <c r="G55" s="24"/>
      <c r="H55" s="25"/>
      <c r="I55" s="24"/>
      <c r="J55" s="23"/>
      <c r="K55" s="22"/>
      <c r="L55" s="22"/>
      <c r="M55" s="22"/>
      <c r="N55" s="22"/>
      <c r="O55" s="22"/>
      <c r="P55" s="22"/>
      <c r="Q55" s="22"/>
      <c r="R55" s="22"/>
    </row>
    <row r="56" spans="1:18" s="14" customFormat="1" ht="18" customHeight="1">
      <c r="A56" s="20" t="s">
        <v>38</v>
      </c>
      <c r="B56" s="19">
        <f>SUM(B57:B64)</f>
        <v>53901</v>
      </c>
      <c r="C56" s="16">
        <f>SUM(C57:C64)</f>
        <v>45969</v>
      </c>
      <c r="D56" s="16">
        <f>SUM(D57:D64)</f>
        <v>43454</v>
      </c>
      <c r="E56" s="16">
        <f>SUM(E57:E64)</f>
        <v>42228</v>
      </c>
      <c r="F56" s="16">
        <f>SUM(F57:F64)</f>
        <v>41199</v>
      </c>
      <c r="G56" s="18">
        <f>SUM(G57:G64)</f>
        <v>707.72</v>
      </c>
      <c r="H56" s="17">
        <v>58.2</v>
      </c>
      <c r="I56" s="16">
        <f>SUM(I57:I64)</f>
        <v>12335</v>
      </c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8" customHeight="1">
      <c r="A57" s="13" t="s">
        <v>37</v>
      </c>
      <c r="B57" s="12">
        <v>5006</v>
      </c>
      <c r="C57" s="9">
        <v>4217</v>
      </c>
      <c r="D57" s="9">
        <v>3895</v>
      </c>
      <c r="E57" s="9">
        <v>3605</v>
      </c>
      <c r="F57" s="9">
        <v>3472</v>
      </c>
      <c r="G57" s="11">
        <v>15.82</v>
      </c>
      <c r="H57" s="10">
        <v>219.4</v>
      </c>
      <c r="I57" s="9">
        <v>1142</v>
      </c>
      <c r="J57" s="2"/>
      <c r="K57" s="2"/>
      <c r="L57" s="2"/>
      <c r="M57" s="2"/>
      <c r="N57" s="2"/>
      <c r="O57" s="2"/>
      <c r="P57" s="2"/>
      <c r="Q57" s="2"/>
      <c r="R57" s="2"/>
    </row>
    <row r="58" spans="1:18" ht="18" customHeight="1">
      <c r="A58" s="13" t="s">
        <v>36</v>
      </c>
      <c r="B58" s="12">
        <v>7388</v>
      </c>
      <c r="C58" s="9">
        <v>7024</v>
      </c>
      <c r="D58" s="9">
        <v>7047</v>
      </c>
      <c r="E58" s="9">
        <v>7270</v>
      </c>
      <c r="F58" s="9">
        <v>7307</v>
      </c>
      <c r="G58" s="11">
        <v>83.36</v>
      </c>
      <c r="H58" s="10">
        <v>87.6</v>
      </c>
      <c r="I58" s="9">
        <v>1980</v>
      </c>
      <c r="J58" s="2"/>
      <c r="K58" s="2"/>
      <c r="L58" s="2"/>
      <c r="M58" s="2"/>
      <c r="N58" s="2"/>
      <c r="O58" s="2"/>
      <c r="P58" s="2"/>
      <c r="Q58" s="2"/>
      <c r="R58" s="2"/>
    </row>
    <row r="59" spans="1:18" ht="18" customHeight="1">
      <c r="A59" s="13" t="s">
        <v>35</v>
      </c>
      <c r="B59" s="12">
        <v>3755</v>
      </c>
      <c r="C59" s="9">
        <v>3201</v>
      </c>
      <c r="D59" s="9">
        <v>2912</v>
      </c>
      <c r="E59" s="9">
        <v>2739</v>
      </c>
      <c r="F59" s="9">
        <v>2566</v>
      </c>
      <c r="G59" s="11">
        <v>123.44</v>
      </c>
      <c r="H59" s="10">
        <v>20.7</v>
      </c>
      <c r="I59" s="9">
        <v>736</v>
      </c>
      <c r="J59" s="2"/>
      <c r="K59" s="2"/>
      <c r="L59" s="2"/>
      <c r="M59" s="2"/>
      <c r="N59" s="2"/>
      <c r="O59" s="2"/>
      <c r="P59" s="2"/>
      <c r="Q59" s="2"/>
      <c r="R59" s="2"/>
    </row>
    <row r="60" spans="1:18" ht="18" customHeight="1">
      <c r="A60" s="13" t="s">
        <v>34</v>
      </c>
      <c r="B60" s="12">
        <v>8089</v>
      </c>
      <c r="C60" s="9">
        <v>6337</v>
      </c>
      <c r="D60" s="9">
        <v>5606</v>
      </c>
      <c r="E60" s="9">
        <v>5173</v>
      </c>
      <c r="F60" s="9">
        <v>4785</v>
      </c>
      <c r="G60" s="11">
        <v>266.14</v>
      </c>
      <c r="H60" s="10">
        <v>17.9</v>
      </c>
      <c r="I60" s="9">
        <v>1484</v>
      </c>
      <c r="J60" s="2"/>
      <c r="K60" s="2"/>
      <c r="L60" s="2"/>
      <c r="M60" s="2"/>
      <c r="N60" s="2"/>
      <c r="O60" s="2"/>
      <c r="P60" s="2"/>
      <c r="Q60" s="2"/>
      <c r="R60" s="2"/>
    </row>
    <row r="61" spans="1:18" ht="18" customHeight="1">
      <c r="A61" s="13" t="s">
        <v>33</v>
      </c>
      <c r="B61" s="12">
        <v>4412</v>
      </c>
      <c r="C61" s="9">
        <v>3775</v>
      </c>
      <c r="D61" s="9">
        <v>3671</v>
      </c>
      <c r="E61" s="9">
        <v>3606</v>
      </c>
      <c r="F61" s="9">
        <v>3584</v>
      </c>
      <c r="G61" s="11">
        <v>81.45</v>
      </c>
      <c r="H61" s="10">
        <v>44</v>
      </c>
      <c r="I61" s="9">
        <v>933</v>
      </c>
      <c r="J61" s="2"/>
      <c r="K61" s="2"/>
      <c r="L61" s="2"/>
      <c r="M61" s="2"/>
      <c r="N61" s="2"/>
      <c r="O61" s="2"/>
      <c r="P61" s="2"/>
      <c r="Q61" s="2"/>
      <c r="R61" s="2"/>
    </row>
    <row r="62" spans="1:18" ht="18" customHeight="1">
      <c r="A62" s="13" t="s">
        <v>32</v>
      </c>
      <c r="B62" s="12">
        <v>7023</v>
      </c>
      <c r="C62" s="9">
        <v>6022</v>
      </c>
      <c r="D62" s="9">
        <v>5696</v>
      </c>
      <c r="E62" s="9">
        <v>5526</v>
      </c>
      <c r="F62" s="9">
        <v>5343</v>
      </c>
      <c r="G62" s="11">
        <v>20.34</v>
      </c>
      <c r="H62" s="10">
        <v>262.6</v>
      </c>
      <c r="I62" s="9">
        <v>1727</v>
      </c>
      <c r="J62" s="2"/>
      <c r="K62" s="2"/>
      <c r="L62" s="2"/>
      <c r="M62" s="2"/>
      <c r="N62" s="2"/>
      <c r="O62" s="2"/>
      <c r="P62" s="2"/>
      <c r="Q62" s="2"/>
      <c r="R62" s="2"/>
    </row>
    <row r="63" spans="1:18" ht="18" customHeight="1">
      <c r="A63" s="13" t="s">
        <v>31</v>
      </c>
      <c r="B63" s="12">
        <v>3786</v>
      </c>
      <c r="C63" s="9">
        <v>3187</v>
      </c>
      <c r="D63" s="9">
        <v>3100</v>
      </c>
      <c r="E63" s="9">
        <v>3051</v>
      </c>
      <c r="F63" s="9">
        <v>3095</v>
      </c>
      <c r="G63" s="11">
        <v>25.4</v>
      </c>
      <c r="H63" s="10">
        <v>121.8</v>
      </c>
      <c r="I63" s="9">
        <v>929</v>
      </c>
      <c r="J63" s="2"/>
      <c r="K63" s="2"/>
      <c r="L63" s="2"/>
      <c r="M63" s="2"/>
      <c r="N63" s="2"/>
      <c r="O63" s="2"/>
      <c r="P63" s="2"/>
      <c r="Q63" s="2"/>
      <c r="R63" s="2"/>
    </row>
    <row r="64" spans="1:18" ht="18" customHeight="1">
      <c r="A64" s="13" t="s">
        <v>30</v>
      </c>
      <c r="B64" s="12">
        <v>14442</v>
      </c>
      <c r="C64" s="9">
        <v>12206</v>
      </c>
      <c r="D64" s="9">
        <v>11527</v>
      </c>
      <c r="E64" s="9">
        <v>11258</v>
      </c>
      <c r="F64" s="9">
        <v>11047</v>
      </c>
      <c r="G64" s="11">
        <v>91.77</v>
      </c>
      <c r="H64" s="10">
        <v>120.3</v>
      </c>
      <c r="I64" s="9">
        <v>3404</v>
      </c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>
      <c r="A65" s="13"/>
      <c r="B65" s="12"/>
      <c r="C65" s="9"/>
      <c r="D65" s="9"/>
      <c r="E65" s="9"/>
      <c r="F65" s="9"/>
      <c r="G65" s="11"/>
      <c r="H65" s="10"/>
      <c r="I65" s="9"/>
      <c r="J65" s="2"/>
      <c r="K65" s="2"/>
      <c r="L65" s="2"/>
      <c r="M65" s="2"/>
      <c r="N65" s="2"/>
      <c r="O65" s="2"/>
      <c r="P65" s="2"/>
      <c r="Q65" s="2"/>
      <c r="R65" s="2"/>
    </row>
    <row r="66" spans="1:18" s="14" customFormat="1" ht="18" customHeight="1">
      <c r="A66" s="20" t="s">
        <v>29</v>
      </c>
      <c r="B66" s="19">
        <f>SUM(B67:B74)</f>
        <v>79894</v>
      </c>
      <c r="C66" s="16">
        <f>SUM(C67:C74)</f>
        <v>70856</v>
      </c>
      <c r="D66" s="16">
        <f>SUM(D67:D74)</f>
        <v>65222</v>
      </c>
      <c r="E66" s="16">
        <f>SUM(E67:E74)</f>
        <v>63523</v>
      </c>
      <c r="F66" s="16">
        <f>SUM(F67:F74)</f>
        <v>61378</v>
      </c>
      <c r="G66" s="18">
        <f>SUM(G67:G74)</f>
        <v>742.1800000000001</v>
      </c>
      <c r="H66" s="17">
        <v>82.7</v>
      </c>
      <c r="I66" s="16">
        <f>SUM(I67:I74)</f>
        <v>17861</v>
      </c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8" customHeight="1">
      <c r="A67" s="13" t="s">
        <v>28</v>
      </c>
      <c r="B67" s="12">
        <v>13951</v>
      </c>
      <c r="C67" s="9">
        <v>12544</v>
      </c>
      <c r="D67" s="9">
        <v>11709</v>
      </c>
      <c r="E67" s="9">
        <v>11548</v>
      </c>
      <c r="F67" s="9">
        <v>11367</v>
      </c>
      <c r="G67" s="11">
        <v>138.78</v>
      </c>
      <c r="H67" s="10">
        <v>81.9</v>
      </c>
      <c r="I67" s="9">
        <v>3011</v>
      </c>
      <c r="J67" s="2"/>
      <c r="K67" s="2"/>
      <c r="L67" s="2"/>
      <c r="M67" s="2"/>
      <c r="N67" s="2"/>
      <c r="O67" s="2"/>
      <c r="P67" s="2"/>
      <c r="Q67" s="2"/>
      <c r="R67" s="2"/>
    </row>
    <row r="68" spans="1:18" ht="18" customHeight="1">
      <c r="A68" s="13" t="s">
        <v>27</v>
      </c>
      <c r="B68" s="12">
        <v>20753</v>
      </c>
      <c r="C68" s="9">
        <v>19358</v>
      </c>
      <c r="D68" s="9">
        <v>18731</v>
      </c>
      <c r="E68" s="9">
        <v>19001</v>
      </c>
      <c r="F68" s="9">
        <v>18726</v>
      </c>
      <c r="G68" s="11">
        <v>161.52</v>
      </c>
      <c r="H68" s="10">
        <v>115.9</v>
      </c>
      <c r="I68" s="9">
        <v>5659</v>
      </c>
      <c r="J68" s="2"/>
      <c r="K68" s="2"/>
      <c r="L68" s="2"/>
      <c r="M68" s="2"/>
      <c r="N68" s="2"/>
      <c r="O68" s="2"/>
      <c r="P68" s="2"/>
      <c r="Q68" s="2"/>
      <c r="R68" s="2"/>
    </row>
    <row r="69" spans="1:18" ht="18" customHeight="1">
      <c r="A69" s="13" t="s">
        <v>26</v>
      </c>
      <c r="B69" s="12">
        <v>4877</v>
      </c>
      <c r="C69" s="9">
        <v>4154</v>
      </c>
      <c r="D69" s="9">
        <v>3589</v>
      </c>
      <c r="E69" s="9">
        <v>3261</v>
      </c>
      <c r="F69" s="9">
        <v>3117</v>
      </c>
      <c r="G69" s="11">
        <v>47.1</v>
      </c>
      <c r="H69" s="10">
        <v>66.1</v>
      </c>
      <c r="I69" s="9">
        <v>978</v>
      </c>
      <c r="J69" s="2"/>
      <c r="K69" s="2"/>
      <c r="L69" s="2"/>
      <c r="M69" s="2"/>
      <c r="N69" s="2"/>
      <c r="O69" s="2"/>
      <c r="P69" s="2"/>
      <c r="Q69" s="2"/>
      <c r="R69" s="2"/>
    </row>
    <row r="70" spans="1:18" ht="18" customHeight="1">
      <c r="A70" s="13" t="s">
        <v>25</v>
      </c>
      <c r="B70" s="12">
        <v>12881</v>
      </c>
      <c r="C70" s="9">
        <v>10819</v>
      </c>
      <c r="D70" s="9">
        <v>9504</v>
      </c>
      <c r="E70" s="9">
        <v>8949</v>
      </c>
      <c r="F70" s="9">
        <v>8294</v>
      </c>
      <c r="G70" s="11">
        <v>148.19</v>
      </c>
      <c r="H70" s="10">
        <v>55.9</v>
      </c>
      <c r="I70" s="9">
        <v>2482</v>
      </c>
      <c r="J70" s="2"/>
      <c r="K70" s="2"/>
      <c r="L70" s="2"/>
      <c r="M70" s="2"/>
      <c r="N70" s="2"/>
      <c r="O70" s="2"/>
      <c r="P70" s="2"/>
      <c r="Q70" s="2"/>
      <c r="R70" s="2"/>
    </row>
    <row r="71" spans="1:18" ht="18" customHeight="1">
      <c r="A71" s="13" t="s">
        <v>24</v>
      </c>
      <c r="B71" s="12">
        <v>6601</v>
      </c>
      <c r="C71" s="9">
        <v>5827</v>
      </c>
      <c r="D71" s="9">
        <v>5122</v>
      </c>
      <c r="E71" s="9">
        <v>4732</v>
      </c>
      <c r="F71" s="9">
        <v>4429</v>
      </c>
      <c r="G71" s="11">
        <v>68.65</v>
      </c>
      <c r="H71" s="10">
        <v>64.5</v>
      </c>
      <c r="I71" s="9">
        <v>1323</v>
      </c>
      <c r="J71" s="2"/>
      <c r="K71" s="2"/>
      <c r="L71" s="2"/>
      <c r="M71" s="2"/>
      <c r="N71" s="2"/>
      <c r="O71" s="2"/>
      <c r="P71" s="2"/>
      <c r="Q71" s="2"/>
      <c r="R71" s="2"/>
    </row>
    <row r="72" spans="1:18" ht="18" customHeight="1">
      <c r="A72" s="13" t="s">
        <v>23</v>
      </c>
      <c r="B72" s="12">
        <v>10620</v>
      </c>
      <c r="C72" s="9">
        <v>9068</v>
      </c>
      <c r="D72" s="9">
        <v>8015</v>
      </c>
      <c r="E72" s="9">
        <v>7440</v>
      </c>
      <c r="F72" s="9">
        <v>7070</v>
      </c>
      <c r="G72" s="11">
        <v>109.36</v>
      </c>
      <c r="H72" s="10">
        <v>64.6</v>
      </c>
      <c r="I72" s="9">
        <v>2090</v>
      </c>
      <c r="J72" s="2"/>
      <c r="K72" s="2"/>
      <c r="L72" s="2"/>
      <c r="M72" s="2"/>
      <c r="N72" s="2"/>
      <c r="O72" s="2"/>
      <c r="P72" s="2"/>
      <c r="Q72" s="2"/>
      <c r="R72" s="2"/>
    </row>
    <row r="73" spans="1:18" ht="18" customHeight="1">
      <c r="A73" s="13" t="s">
        <v>22</v>
      </c>
      <c r="B73" s="12">
        <v>3733</v>
      </c>
      <c r="C73" s="9">
        <v>3259</v>
      </c>
      <c r="D73" s="9">
        <v>2978</v>
      </c>
      <c r="E73" s="9">
        <v>2951</v>
      </c>
      <c r="F73" s="9">
        <v>2911</v>
      </c>
      <c r="G73" s="11">
        <v>22.01</v>
      </c>
      <c r="H73" s="10">
        <v>132.2</v>
      </c>
      <c r="I73" s="9">
        <v>764</v>
      </c>
      <c r="J73" s="2"/>
      <c r="K73" s="2"/>
      <c r="L73" s="2"/>
      <c r="M73" s="2"/>
      <c r="N73" s="2"/>
      <c r="O73" s="2"/>
      <c r="P73" s="2"/>
      <c r="Q73" s="2"/>
      <c r="R73" s="2"/>
    </row>
    <row r="74" spans="1:18" ht="18" customHeight="1">
      <c r="A74" s="13" t="s">
        <v>21</v>
      </c>
      <c r="B74" s="12">
        <v>6478</v>
      </c>
      <c r="C74" s="9">
        <v>5827</v>
      </c>
      <c r="D74" s="9">
        <v>5574</v>
      </c>
      <c r="E74" s="9">
        <v>5641</v>
      </c>
      <c r="F74" s="9">
        <v>5464</v>
      </c>
      <c r="G74" s="11">
        <v>46.57</v>
      </c>
      <c r="H74" s="10">
        <v>117.3</v>
      </c>
      <c r="I74" s="9">
        <v>1554</v>
      </c>
      <c r="J74" s="2"/>
      <c r="K74" s="2"/>
      <c r="L74" s="2"/>
      <c r="M74" s="2"/>
      <c r="N74" s="2"/>
      <c r="O74" s="2"/>
      <c r="P74" s="2"/>
      <c r="Q74" s="2"/>
      <c r="R74" s="2"/>
    </row>
    <row r="75" spans="1:18" ht="15" customHeight="1">
      <c r="A75" s="13"/>
      <c r="B75" s="12"/>
      <c r="C75" s="9"/>
      <c r="D75" s="9"/>
      <c r="E75" s="9"/>
      <c r="F75" s="9"/>
      <c r="G75" s="11"/>
      <c r="H75" s="10"/>
      <c r="I75" s="9"/>
      <c r="J75" s="2"/>
      <c r="K75" s="2"/>
      <c r="L75" s="2"/>
      <c r="M75" s="2"/>
      <c r="N75" s="2"/>
      <c r="O75" s="2"/>
      <c r="P75" s="2"/>
      <c r="Q75" s="2"/>
      <c r="R75" s="2"/>
    </row>
    <row r="76" spans="1:18" s="14" customFormat="1" ht="18" customHeight="1">
      <c r="A76" s="20" t="s">
        <v>20</v>
      </c>
      <c r="B76" s="19">
        <f>SUM(B77:B79)</f>
        <v>18442</v>
      </c>
      <c r="C76" s="16">
        <f>SUM(C77:C79)</f>
        <v>15745</v>
      </c>
      <c r="D76" s="16">
        <f>SUM(D77:D79)</f>
        <v>14156</v>
      </c>
      <c r="E76" s="16">
        <f>SUM(E77:E79)</f>
        <v>13244</v>
      </c>
      <c r="F76" s="16">
        <f>SUM(F77:F79)</f>
        <v>12739</v>
      </c>
      <c r="G76" s="18">
        <f>SUM(G77:G79)</f>
        <v>276.62</v>
      </c>
      <c r="H76" s="17">
        <v>46.1</v>
      </c>
      <c r="I76" s="16">
        <f>SUM(I77:I79)</f>
        <v>3586</v>
      </c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8" customHeight="1">
      <c r="A77" s="13" t="s">
        <v>19</v>
      </c>
      <c r="B77" s="12">
        <v>5932</v>
      </c>
      <c r="C77" s="9">
        <v>5155</v>
      </c>
      <c r="D77" s="9">
        <v>4638</v>
      </c>
      <c r="E77" s="9">
        <v>4409</v>
      </c>
      <c r="F77" s="9">
        <v>4167</v>
      </c>
      <c r="G77" s="11">
        <v>49.74</v>
      </c>
      <c r="H77" s="10">
        <v>83.7</v>
      </c>
      <c r="I77" s="9">
        <v>1152</v>
      </c>
      <c r="J77" s="2"/>
      <c r="K77" s="2"/>
      <c r="L77" s="2"/>
      <c r="M77" s="2"/>
      <c r="N77" s="2"/>
      <c r="O77" s="2"/>
      <c r="P77" s="2"/>
      <c r="Q77" s="2"/>
      <c r="R77" s="2"/>
    </row>
    <row r="78" spans="1:18" ht="18" customHeight="1">
      <c r="A78" s="13" t="s">
        <v>18</v>
      </c>
      <c r="B78" s="12">
        <v>7504</v>
      </c>
      <c r="C78" s="9">
        <v>6606</v>
      </c>
      <c r="D78" s="9">
        <v>5919</v>
      </c>
      <c r="E78" s="9">
        <v>5538</v>
      </c>
      <c r="F78" s="9">
        <v>5311</v>
      </c>
      <c r="G78" s="11">
        <v>142.58</v>
      </c>
      <c r="H78" s="10">
        <v>37.2</v>
      </c>
      <c r="I78" s="9">
        <v>1489</v>
      </c>
      <c r="J78" s="2"/>
      <c r="K78" s="2"/>
      <c r="L78" s="2"/>
      <c r="M78" s="2"/>
      <c r="N78" s="2"/>
      <c r="O78" s="2"/>
      <c r="P78" s="2"/>
      <c r="Q78" s="2"/>
      <c r="R78" s="2"/>
    </row>
    <row r="79" spans="1:18" ht="18" customHeight="1">
      <c r="A79" s="13" t="s">
        <v>17</v>
      </c>
      <c r="B79" s="12">
        <v>5006</v>
      </c>
      <c r="C79" s="9">
        <v>3984</v>
      </c>
      <c r="D79" s="9">
        <v>3599</v>
      </c>
      <c r="E79" s="9">
        <v>3297</v>
      </c>
      <c r="F79" s="9">
        <v>3261</v>
      </c>
      <c r="G79" s="11">
        <v>84.3</v>
      </c>
      <c r="H79" s="10">
        <v>38.6</v>
      </c>
      <c r="I79" s="9">
        <v>945</v>
      </c>
      <c r="J79" s="2"/>
      <c r="K79" s="2"/>
      <c r="L79" s="2"/>
      <c r="M79" s="2"/>
      <c r="N79" s="2"/>
      <c r="O79" s="2"/>
      <c r="P79" s="2"/>
      <c r="Q79" s="2"/>
      <c r="R79" s="2"/>
    </row>
    <row r="80" spans="1:18" ht="14.25" customHeight="1">
      <c r="A80" s="13"/>
      <c r="B80" s="12"/>
      <c r="C80" s="9"/>
      <c r="D80" s="9"/>
      <c r="E80" s="9"/>
      <c r="F80" s="9"/>
      <c r="G80" s="11"/>
      <c r="H80" s="10"/>
      <c r="I80" s="9"/>
      <c r="J80" s="2"/>
      <c r="K80" s="2"/>
      <c r="L80" s="2"/>
      <c r="M80" s="2"/>
      <c r="N80" s="2"/>
      <c r="O80" s="2"/>
      <c r="P80" s="2"/>
      <c r="Q80" s="2"/>
      <c r="R80" s="2"/>
    </row>
    <row r="81" spans="1:18" s="14" customFormat="1" ht="18" customHeight="1">
      <c r="A81" s="20" t="s">
        <v>16</v>
      </c>
      <c r="B81" s="19">
        <f>SUM(B82:B83)</f>
        <v>43860</v>
      </c>
      <c r="C81" s="16">
        <f>SUM(C82:C83)</f>
        <v>40152</v>
      </c>
      <c r="D81" s="16">
        <f>SUM(D82:D83)</f>
        <v>37208</v>
      </c>
      <c r="E81" s="16">
        <f>SUM(E82:E83)</f>
        <v>37182</v>
      </c>
      <c r="F81" s="16">
        <f>SUM(F82:F83)</f>
        <v>35751</v>
      </c>
      <c r="G81" s="18">
        <f>SUM(G82:G83)</f>
        <v>558.16</v>
      </c>
      <c r="H81" s="17">
        <v>64.1</v>
      </c>
      <c r="I81" s="16">
        <f>SUM(I82:I83)</f>
        <v>10045</v>
      </c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8" customHeight="1">
      <c r="A82" s="13" t="s">
        <v>15</v>
      </c>
      <c r="B82" s="12">
        <v>18295</v>
      </c>
      <c r="C82" s="9">
        <v>16324</v>
      </c>
      <c r="D82" s="9">
        <v>14839</v>
      </c>
      <c r="E82" s="9">
        <v>14407</v>
      </c>
      <c r="F82" s="9">
        <v>13672</v>
      </c>
      <c r="G82" s="11">
        <v>270.7</v>
      </c>
      <c r="H82" s="10">
        <v>50.5</v>
      </c>
      <c r="I82" s="9">
        <v>3795</v>
      </c>
      <c r="J82" s="2"/>
      <c r="K82" s="2"/>
      <c r="L82" s="2"/>
      <c r="M82" s="2"/>
      <c r="N82" s="2"/>
      <c r="O82" s="2"/>
      <c r="P82" s="2"/>
      <c r="Q82" s="2"/>
      <c r="R82" s="2"/>
    </row>
    <row r="83" spans="1:18" ht="18" customHeight="1">
      <c r="A83" s="13" t="s">
        <v>14</v>
      </c>
      <c r="B83" s="12">
        <v>25565</v>
      </c>
      <c r="C83" s="9">
        <v>23828</v>
      </c>
      <c r="D83" s="9">
        <v>22369</v>
      </c>
      <c r="E83" s="9">
        <v>22775</v>
      </c>
      <c r="F83" s="9">
        <v>22079</v>
      </c>
      <c r="G83" s="11">
        <v>287.46</v>
      </c>
      <c r="H83" s="10">
        <v>76.8</v>
      </c>
      <c r="I83" s="9">
        <v>6250</v>
      </c>
      <c r="J83" s="2"/>
      <c r="K83" s="2"/>
      <c r="L83" s="2"/>
      <c r="M83" s="2"/>
      <c r="N83" s="2"/>
      <c r="O83" s="2"/>
      <c r="P83" s="2"/>
      <c r="Q83" s="2"/>
      <c r="R83" s="2"/>
    </row>
    <row r="84" spans="1:18" ht="15" customHeight="1">
      <c r="A84" s="13"/>
      <c r="B84" s="12"/>
      <c r="C84" s="9"/>
      <c r="D84" s="9"/>
      <c r="E84" s="9"/>
      <c r="F84" s="9"/>
      <c r="G84" s="11"/>
      <c r="H84" s="10"/>
      <c r="I84" s="9"/>
      <c r="J84" s="2"/>
      <c r="K84" s="2"/>
      <c r="L84" s="2"/>
      <c r="M84" s="2"/>
      <c r="N84" s="2"/>
      <c r="O84" s="2"/>
      <c r="P84" s="2"/>
      <c r="Q84" s="2"/>
      <c r="R84" s="2"/>
    </row>
    <row r="85" spans="1:18" s="14" customFormat="1" ht="18" customHeight="1">
      <c r="A85" s="20" t="s">
        <v>13</v>
      </c>
      <c r="B85" s="19">
        <f>SUM(B86:B90)</f>
        <v>27334</v>
      </c>
      <c r="C85" s="16">
        <v>22236</v>
      </c>
      <c r="D85" s="16">
        <f>SUM(D86:D90)</f>
        <v>19680</v>
      </c>
      <c r="E85" s="16">
        <f>SUM(E86:E90)</f>
        <v>18522</v>
      </c>
      <c r="F85" s="16">
        <f>SUM(F86:F90)</f>
        <v>17925</v>
      </c>
      <c r="G85" s="18">
        <f>SUM(G86:G90)</f>
        <v>395.32</v>
      </c>
      <c r="H85" s="17">
        <v>45.3</v>
      </c>
      <c r="I85" s="16">
        <f>SUM(I86:I90)</f>
        <v>4490</v>
      </c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8" customHeight="1">
      <c r="A86" s="13" t="s">
        <v>12</v>
      </c>
      <c r="B86" s="12">
        <v>3008</v>
      </c>
      <c r="C86" s="9">
        <v>2380</v>
      </c>
      <c r="D86" s="9">
        <v>2164</v>
      </c>
      <c r="E86" s="9">
        <v>2004</v>
      </c>
      <c r="F86" s="9">
        <v>1907</v>
      </c>
      <c r="G86" s="11">
        <v>76.73</v>
      </c>
      <c r="H86" s="10">
        <v>24.8</v>
      </c>
      <c r="I86" s="9">
        <v>447</v>
      </c>
      <c r="J86" s="2"/>
      <c r="K86" s="2"/>
      <c r="L86" s="2"/>
      <c r="M86" s="2"/>
      <c r="N86" s="2"/>
      <c r="O86" s="2"/>
      <c r="P86" s="2"/>
      <c r="Q86" s="2"/>
      <c r="R86" s="2"/>
    </row>
    <row r="87" spans="1:18" ht="18" customHeight="1">
      <c r="A87" s="13" t="s">
        <v>11</v>
      </c>
      <c r="B87" s="12">
        <v>4404</v>
      </c>
      <c r="C87" s="9">
        <v>2870</v>
      </c>
      <c r="D87" s="9">
        <v>2140</v>
      </c>
      <c r="E87" s="9">
        <v>1805</v>
      </c>
      <c r="F87" s="9">
        <v>1587</v>
      </c>
      <c r="G87" s="11">
        <v>83.86</v>
      </c>
      <c r="H87" s="10">
        <v>18.9</v>
      </c>
      <c r="I87" s="9">
        <v>529</v>
      </c>
      <c r="J87" s="2"/>
      <c r="K87" s="2"/>
      <c r="L87" s="2"/>
      <c r="M87" s="2"/>
      <c r="N87" s="2"/>
      <c r="O87" s="2"/>
      <c r="P87" s="2"/>
      <c r="Q87" s="2"/>
      <c r="R87" s="2"/>
    </row>
    <row r="88" spans="1:18" ht="18" customHeight="1">
      <c r="A88" s="13" t="s">
        <v>10</v>
      </c>
      <c r="B88" s="12">
        <v>3040</v>
      </c>
      <c r="C88" s="9">
        <v>2254</v>
      </c>
      <c r="D88" s="9">
        <v>1768</v>
      </c>
      <c r="E88" s="9">
        <v>1560</v>
      </c>
      <c r="F88" s="9">
        <v>1535</v>
      </c>
      <c r="G88" s="11">
        <v>87.64</v>
      </c>
      <c r="H88" s="10">
        <v>17.5</v>
      </c>
      <c r="I88" s="9">
        <v>435</v>
      </c>
      <c r="J88" s="2"/>
      <c r="K88" s="2"/>
      <c r="L88" s="2"/>
      <c r="M88" s="2"/>
      <c r="N88" s="2"/>
      <c r="O88" s="2"/>
      <c r="P88" s="2"/>
      <c r="Q88" s="2"/>
      <c r="R88" s="2"/>
    </row>
    <row r="89" spans="1:18" ht="18" customHeight="1">
      <c r="A89" s="13" t="s">
        <v>9</v>
      </c>
      <c r="B89" s="12">
        <v>5755</v>
      </c>
      <c r="C89" s="9">
        <v>5118</v>
      </c>
      <c r="D89" s="9">
        <v>4701</v>
      </c>
      <c r="E89" s="9">
        <v>4716</v>
      </c>
      <c r="F89" s="9">
        <v>4727</v>
      </c>
      <c r="G89" s="11">
        <v>45.64</v>
      </c>
      <c r="H89" s="10">
        <v>103.5</v>
      </c>
      <c r="I89" s="9">
        <v>1058</v>
      </c>
      <c r="J89" s="2"/>
      <c r="K89" s="2"/>
      <c r="L89" s="2"/>
      <c r="M89" s="2"/>
      <c r="N89" s="2"/>
      <c r="O89" s="2"/>
      <c r="P89" s="2"/>
      <c r="Q89" s="2"/>
      <c r="R89" s="2"/>
    </row>
    <row r="90" spans="1:18" ht="18" customHeight="1">
      <c r="A90" s="13" t="s">
        <v>8</v>
      </c>
      <c r="B90" s="12">
        <v>11127</v>
      </c>
      <c r="C90" s="9">
        <v>9614</v>
      </c>
      <c r="D90" s="9">
        <v>8907</v>
      </c>
      <c r="E90" s="9">
        <v>8437</v>
      </c>
      <c r="F90" s="9">
        <v>8169</v>
      </c>
      <c r="G90" s="11">
        <v>101.45</v>
      </c>
      <c r="H90" s="10">
        <v>80.5</v>
      </c>
      <c r="I90" s="9">
        <v>2021</v>
      </c>
      <c r="J90" s="2"/>
      <c r="K90" s="2"/>
      <c r="L90" s="2"/>
      <c r="M90" s="2"/>
      <c r="N90" s="2"/>
      <c r="O90" s="2"/>
      <c r="P90" s="2"/>
      <c r="Q90" s="2"/>
      <c r="R90" s="2"/>
    </row>
    <row r="91" spans="1:18" ht="15" customHeight="1">
      <c r="A91" s="13"/>
      <c r="B91" s="12"/>
      <c r="C91" s="9"/>
      <c r="D91" s="9"/>
      <c r="E91" s="9"/>
      <c r="F91" s="9"/>
      <c r="G91" s="11"/>
      <c r="H91" s="10"/>
      <c r="I91" s="9"/>
      <c r="J91" s="2"/>
      <c r="K91" s="2"/>
      <c r="L91" s="2"/>
      <c r="M91" s="2"/>
      <c r="N91" s="2"/>
      <c r="O91" s="2"/>
      <c r="P91" s="2"/>
      <c r="Q91" s="2"/>
      <c r="R91" s="2"/>
    </row>
    <row r="92" spans="1:18" s="14" customFormat="1" ht="18" customHeight="1">
      <c r="A92" s="20" t="s">
        <v>7</v>
      </c>
      <c r="B92" s="19">
        <f>SUM(B93:B96)</f>
        <v>29340</v>
      </c>
      <c r="C92" s="16">
        <f>SUM(C93:C96)</f>
        <v>25801</v>
      </c>
      <c r="D92" s="16">
        <f>SUM(D93:D96)</f>
        <v>23058</v>
      </c>
      <c r="E92" s="16">
        <f>SUM(E93:E96)</f>
        <v>22022</v>
      </c>
      <c r="F92" s="16">
        <f>SUM(F93:F96)</f>
        <v>21476</v>
      </c>
      <c r="G92" s="18">
        <f>SUM(G93:G96)</f>
        <v>435.34000000000003</v>
      </c>
      <c r="H92" s="17">
        <v>49.3</v>
      </c>
      <c r="I92" s="16">
        <f>SUM(I93:I96)</f>
        <v>6157</v>
      </c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8" customHeight="1">
      <c r="A93" s="13" t="s">
        <v>6</v>
      </c>
      <c r="B93" s="12">
        <v>6581</v>
      </c>
      <c r="C93" s="9">
        <v>5944</v>
      </c>
      <c r="D93" s="9">
        <v>5502</v>
      </c>
      <c r="E93" s="9">
        <v>5428</v>
      </c>
      <c r="F93" s="9">
        <v>5531</v>
      </c>
      <c r="G93" s="11">
        <v>46.05</v>
      </c>
      <c r="H93" s="10">
        <v>120.1</v>
      </c>
      <c r="I93" s="9">
        <v>1652</v>
      </c>
      <c r="J93" s="2"/>
      <c r="K93" s="2"/>
      <c r="L93" s="2"/>
      <c r="M93" s="2"/>
      <c r="N93" s="2"/>
      <c r="O93" s="2"/>
      <c r="P93" s="2"/>
      <c r="Q93" s="2"/>
      <c r="R93" s="2"/>
    </row>
    <row r="94" spans="1:18" ht="18" customHeight="1">
      <c r="A94" s="13" t="s">
        <v>5</v>
      </c>
      <c r="B94" s="12">
        <v>6484</v>
      </c>
      <c r="C94" s="9">
        <v>5832</v>
      </c>
      <c r="D94" s="9">
        <v>5244</v>
      </c>
      <c r="E94" s="9">
        <v>4988</v>
      </c>
      <c r="F94" s="9">
        <v>4861</v>
      </c>
      <c r="G94" s="11">
        <v>85.04</v>
      </c>
      <c r="H94" s="10">
        <v>57.1</v>
      </c>
      <c r="I94" s="9">
        <v>1385</v>
      </c>
      <c r="J94" s="2"/>
      <c r="K94" s="2"/>
      <c r="L94" s="2"/>
      <c r="M94" s="2"/>
      <c r="N94" s="2"/>
      <c r="O94" s="2"/>
      <c r="P94" s="2"/>
      <c r="Q94" s="2"/>
      <c r="R94" s="2"/>
    </row>
    <row r="95" spans="1:18" ht="18" customHeight="1">
      <c r="A95" s="13" t="s">
        <v>4</v>
      </c>
      <c r="B95" s="12">
        <v>9486</v>
      </c>
      <c r="C95" s="9">
        <v>8263</v>
      </c>
      <c r="D95" s="9">
        <v>7337</v>
      </c>
      <c r="E95" s="9">
        <v>6947</v>
      </c>
      <c r="F95" s="9">
        <v>6669</v>
      </c>
      <c r="G95" s="11">
        <v>184.65</v>
      </c>
      <c r="H95" s="10">
        <v>36.1</v>
      </c>
      <c r="I95" s="9">
        <v>1856</v>
      </c>
      <c r="J95" s="2"/>
      <c r="K95" s="2"/>
      <c r="L95" s="2"/>
      <c r="M95" s="2"/>
      <c r="N95" s="2"/>
      <c r="O95" s="2"/>
      <c r="P95" s="2"/>
      <c r="Q95" s="2"/>
      <c r="R95" s="2"/>
    </row>
    <row r="96" spans="1:18" ht="18" customHeight="1">
      <c r="A96" s="13" t="s">
        <v>3</v>
      </c>
      <c r="B96" s="12">
        <v>6789</v>
      </c>
      <c r="C96" s="9">
        <v>5762</v>
      </c>
      <c r="D96" s="9">
        <v>4975</v>
      </c>
      <c r="E96" s="9">
        <v>4659</v>
      </c>
      <c r="F96" s="9">
        <v>4415</v>
      </c>
      <c r="G96" s="11">
        <v>119.6</v>
      </c>
      <c r="H96" s="10">
        <v>36.9</v>
      </c>
      <c r="I96" s="9">
        <v>1264</v>
      </c>
      <c r="J96" s="2"/>
      <c r="K96" s="2"/>
      <c r="L96" s="2"/>
      <c r="M96" s="2"/>
      <c r="N96" s="2"/>
      <c r="O96" s="2"/>
      <c r="P96" s="2"/>
      <c r="Q96" s="2"/>
      <c r="R96" s="2"/>
    </row>
    <row r="97" spans="1:18" ht="14.25" customHeight="1">
      <c r="A97" s="13"/>
      <c r="B97" s="12"/>
      <c r="C97" s="9"/>
      <c r="D97" s="9"/>
      <c r="E97" s="9"/>
      <c r="F97" s="9"/>
      <c r="G97" s="11"/>
      <c r="H97" s="10"/>
      <c r="I97" s="9"/>
      <c r="J97" s="2"/>
      <c r="K97" s="2"/>
      <c r="L97" s="2"/>
      <c r="M97" s="2"/>
      <c r="N97" s="2"/>
      <c r="O97" s="2"/>
      <c r="P97" s="2"/>
      <c r="Q97" s="2"/>
      <c r="R97" s="2"/>
    </row>
    <row r="98" spans="1:18" s="14" customFormat="1" ht="18" customHeight="1">
      <c r="A98" s="20" t="s">
        <v>2</v>
      </c>
      <c r="B98" s="19">
        <f>SUM(B99:B100)</f>
        <v>21655</v>
      </c>
      <c r="C98" s="16">
        <f>SUM(C99:C100)</f>
        <v>19078</v>
      </c>
      <c r="D98" s="16">
        <f>SUM(D99:D100)</f>
        <v>17100</v>
      </c>
      <c r="E98" s="16">
        <f>SUM(E99:E100)</f>
        <v>16233</v>
      </c>
      <c r="F98" s="16">
        <f>SUM(F99:F100)</f>
        <v>15743</v>
      </c>
      <c r="G98" s="18">
        <f>SUM(G99:G100)</f>
        <v>259.89</v>
      </c>
      <c r="H98" s="17">
        <v>60.6</v>
      </c>
      <c r="I98" s="16">
        <f>SUM(I99:I100)</f>
        <v>4706</v>
      </c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8" customHeight="1">
      <c r="A99" s="13" t="s">
        <v>1</v>
      </c>
      <c r="B99" s="12">
        <v>8615</v>
      </c>
      <c r="C99" s="9">
        <v>7508</v>
      </c>
      <c r="D99" s="9">
        <v>6809</v>
      </c>
      <c r="E99" s="9">
        <v>6387</v>
      </c>
      <c r="F99" s="9">
        <v>6153</v>
      </c>
      <c r="G99" s="11">
        <v>114.66</v>
      </c>
      <c r="H99" s="10">
        <v>53.6</v>
      </c>
      <c r="I99" s="9">
        <v>1853</v>
      </c>
      <c r="J99" s="2"/>
      <c r="K99" s="2"/>
      <c r="L99" s="2"/>
      <c r="M99" s="2"/>
      <c r="N99" s="2"/>
      <c r="O99" s="2"/>
      <c r="P99" s="2"/>
      <c r="Q99" s="2"/>
      <c r="R99" s="2"/>
    </row>
    <row r="100" spans="1:18" ht="18" customHeight="1">
      <c r="A100" s="8" t="s">
        <v>0</v>
      </c>
      <c r="B100" s="7">
        <v>13040</v>
      </c>
      <c r="C100" s="4">
        <v>11570</v>
      </c>
      <c r="D100" s="4">
        <v>10291</v>
      </c>
      <c r="E100" s="4">
        <v>9846</v>
      </c>
      <c r="F100" s="4">
        <v>9590</v>
      </c>
      <c r="G100" s="6">
        <v>145.23</v>
      </c>
      <c r="H100" s="5">
        <v>66</v>
      </c>
      <c r="I100" s="4">
        <v>2853</v>
      </c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</sheetData>
  <sheetProtection/>
  <mergeCells count="14">
    <mergeCell ref="G4:G5"/>
    <mergeCell ref="I4:I5"/>
    <mergeCell ref="F4:F5"/>
    <mergeCell ref="B4:B5"/>
    <mergeCell ref="C4:C5"/>
    <mergeCell ref="D4:D5"/>
    <mergeCell ref="E4:E5"/>
    <mergeCell ref="F53:F54"/>
    <mergeCell ref="G53:G54"/>
    <mergeCell ref="I53:I54"/>
    <mergeCell ref="B53:B54"/>
    <mergeCell ref="C53:C54"/>
    <mergeCell ref="D53:D54"/>
    <mergeCell ref="E53:E54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2009-04-14T00:49:40Z</dcterms:created>
  <dcterms:modified xsi:type="dcterms:W3CDTF">2009-04-14T00:49:46Z</dcterms:modified>
  <cp:category/>
  <cp:version/>
  <cp:contentType/>
  <cp:contentStatus/>
</cp:coreProperties>
</file>