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xlnm.Print_Area" localSheetId="0">'36'!$A$1:$AA$106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<sst xmlns="http://schemas.openxmlformats.org/spreadsheetml/2006/main" count="424" uniqueCount="122">
  <si>
    <t>36．市町村別、産業大分類別</t>
  </si>
  <si>
    <r>
      <t>事業所数および従業者数</t>
    </r>
    <r>
      <rPr>
        <sz val="12"/>
        <color indexed="8"/>
        <rFont val="ＭＳ 明朝"/>
        <family val="1"/>
      </rPr>
      <t>（続き）</t>
    </r>
  </si>
  <si>
    <t xml:space="preserve"> （単位  所、人）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</si>
  <si>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</si>
  <si>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</si>
  <si>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</si>
  <si>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</si>
  <si>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</si>
  <si>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</si>
  <si>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</si>
  <si>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</si>
  <si>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</si>
  <si>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</si>
  <si>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</si>
  <si>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</si>
  <si>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</si>
  <si>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</si>
  <si>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</si>
  <si>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</si>
  <si>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</si>
  <si>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</si>
  <si>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</si>
  <si>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</si>
  <si>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</si>
  <si>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</si>
  <si>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</si>
  <si>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</si>
  <si>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</si>
  <si>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53 年</t>
  </si>
  <si>
    <t xml:space="preserve">      56</t>
  </si>
  <si>
    <t xml:space="preserve">      61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</si>
  <si>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</si>
  <si>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</si>
  <si>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</si>
  <si>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</si>
  <si>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</si>
  <si>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</si>
  <si>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</si>
  <si>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</si>
  <si>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</si>
  <si>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</si>
  <si>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</si>
  <si>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</si>
  <si>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</si>
  <si>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</si>
  <si>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</si>
  <si>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</si>
  <si>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</si>
  <si>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</si>
  <si>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</si>
  <si>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</si>
  <si>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</si>
  <si>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</si>
  <si>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</si>
  <si>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</si>
  <si>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</si>
  <si>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</si>
  <si>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</si>
  <si>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</si>
  <si>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</si>
  <si>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</si>
  <si>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</si>
  <si>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</si>
  <si>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</si>
  <si>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</si>
  <si>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</si>
  <si>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</si>
  <si>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</si>
  <si>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</si>
  <si>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</si>
  <si>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</si>
  <si>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</si>
  <si>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市町村別、産業大分類別</t>
  </si>
  <si>
    <t xml:space="preserve"> 市　町　村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</si>
  <si>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</si>
  <si>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</si>
  <si>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</si>
  <si>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</si>
  <si>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</si>
  <si>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</si>
  <si>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</si>
  <si>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</si>
  <si>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</si>
  <si>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</si>
  <si>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</si>
  <si>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</si>
  <si>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</si>
  <si>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</si>
  <si>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</si>
  <si>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</si>
  <si>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</si>
  <si>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</si>
  <si>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</si>
  <si>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</si>
  <si>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</si>
  <si>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</si>
  <si>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</si>
  <si>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</si>
  <si>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</si>
  <si>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</si>
  <si>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</si>
  <si>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</si>
  <si>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</si>
  <si>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</si>
  <si>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</si>
  <si>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</si>
  <si>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</si>
  <si>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</si>
  <si>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</si>
  <si>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</si>
  <si>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</si>
  <si>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</si>
  <si>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</si>
  <si>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</si>
  <si>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</si>
  <si>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</si>
  <si>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</si>
  <si>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</si>
  <si>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</si>
  <si>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</si>
  <si>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</si>
  <si>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>　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</si>
</sst>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2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2" fillId="0" borderId="10" xfId="48" applyFont="1" applyBorder="1" applyAlignment="1" quotePrefix="1">
      <alignment/>
    </xf>
    <xf numFmtId="38" fontId="22" fillId="0" borderId="10" xfId="48" applyFont="1" applyBorder="1" applyAlignment="1" quotePrefix="1">
      <alignment horizontal="right" vertical="center"/>
    </xf>
    <xf numFmtId="0" fontId="22" fillId="0" borderId="10" xfId="0" applyFont="1" applyBorder="1" applyAlignment="1">
      <alignment vertical="center"/>
    </xf>
    <xf numFmtId="38" fontId="1" fillId="0" borderId="0" xfId="48" applyFont="1" applyAlignment="1">
      <alignment/>
    </xf>
    <xf numFmtId="38" fontId="22" fillId="0" borderId="0" xfId="48" applyFont="1" applyAlignment="1">
      <alignment vertical="center"/>
    </xf>
    <xf numFmtId="38" fontId="22" fillId="0" borderId="11" xfId="48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38" fontId="22" fillId="0" borderId="13" xfId="48" applyFont="1" applyBorder="1" applyAlignment="1">
      <alignment horizontal="centerContinuous" vertical="center"/>
    </xf>
    <xf numFmtId="38" fontId="22" fillId="0" borderId="0" xfId="48" applyFont="1" applyBorder="1" applyAlignment="1">
      <alignment horizontal="centerContinuous" vertical="center"/>
    </xf>
    <xf numFmtId="38" fontId="22" fillId="0" borderId="14" xfId="48" applyFont="1" applyBorder="1" applyAlignment="1">
      <alignment horizontal="center" vertical="center"/>
    </xf>
    <xf numFmtId="38" fontId="22" fillId="0" borderId="15" xfId="48" applyFont="1" applyBorder="1" applyAlignment="1">
      <alignment horizontal="centerContinuous" vertical="center"/>
    </xf>
    <xf numFmtId="38" fontId="22" fillId="0" borderId="0" xfId="48" applyFont="1" applyAlignment="1">
      <alignment horizontal="center" vertical="center"/>
    </xf>
    <xf numFmtId="38" fontId="22" fillId="0" borderId="0" xfId="48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38" fontId="22" fillId="0" borderId="16" xfId="48" applyFont="1" applyBorder="1" applyAlignment="1">
      <alignment horizontal="centerContinuous" vertical="center"/>
    </xf>
    <xf numFmtId="38" fontId="22" fillId="0" borderId="18" xfId="48" applyFont="1" applyBorder="1" applyAlignment="1">
      <alignment horizontal="centerContinuous" vertical="center"/>
    </xf>
    <xf numFmtId="0" fontId="22" fillId="0" borderId="18" xfId="0" applyFont="1" applyBorder="1" applyAlignment="1">
      <alignment vertical="center"/>
    </xf>
    <xf numFmtId="38" fontId="22" fillId="0" borderId="17" xfId="48" applyFont="1" applyBorder="1" applyAlignment="1">
      <alignment horizontal="centerContinuous" vertical="center"/>
    </xf>
    <xf numFmtId="38" fontId="23" fillId="0" borderId="0" xfId="48" applyFont="1" applyAlignment="1">
      <alignment vertical="center"/>
    </xf>
    <xf numFmtId="38" fontId="22" fillId="0" borderId="19" xfId="48" applyFont="1" applyBorder="1" applyAlignment="1">
      <alignment horizontal="center" vertical="center"/>
    </xf>
    <xf numFmtId="38" fontId="22" fillId="0" borderId="0" xfId="48" applyFont="1" applyBorder="1" applyAlignment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20" xfId="48" applyFont="1" applyBorder="1" applyAlignment="1">
      <alignment horizontal="center" vertical="center"/>
    </xf>
    <xf numFmtId="38" fontId="22" fillId="0" borderId="18" xfId="48" applyFont="1" applyBorder="1" applyAlignment="1">
      <alignment horizontal="center" vertical="center"/>
    </xf>
    <xf numFmtId="38" fontId="22" fillId="0" borderId="0" xfId="48" applyFont="1" applyAlignment="1">
      <alignment/>
    </xf>
    <xf numFmtId="38" fontId="22" fillId="0" borderId="21" xfId="48" applyFont="1" applyBorder="1" applyAlignment="1">
      <alignment horizontal="right"/>
    </xf>
    <xf numFmtId="38" fontId="22" fillId="0" borderId="0" xfId="48" applyFont="1" applyAlignment="1">
      <alignment horizontal="right"/>
    </xf>
    <xf numFmtId="38" fontId="22" fillId="0" borderId="21" xfId="48" applyFont="1" applyBorder="1" applyAlignment="1">
      <alignment horizontal="center"/>
    </xf>
    <xf numFmtId="38" fontId="24" fillId="0" borderId="0" xfId="48" applyFont="1" applyAlignment="1">
      <alignment/>
    </xf>
    <xf numFmtId="38" fontId="22" fillId="0" borderId="0" xfId="48" applyFont="1" applyAlignment="1" quotePrefix="1">
      <alignment horizontal="left" vertical="center"/>
    </xf>
    <xf numFmtId="0" fontId="22" fillId="0" borderId="22" xfId="0" applyFont="1" applyBorder="1" applyAlignment="1">
      <alignment horizontal="left" vertical="center"/>
    </xf>
    <xf numFmtId="38" fontId="25" fillId="0" borderId="0" xfId="48" applyFont="1" applyAlignment="1">
      <alignment/>
    </xf>
    <xf numFmtId="38" fontId="26" fillId="0" borderId="0" xfId="48" applyFont="1" applyAlignment="1" quotePrefix="1">
      <alignment horizontal="left" vertical="center"/>
    </xf>
    <xf numFmtId="0" fontId="26" fillId="0" borderId="22" xfId="0" applyFont="1" applyBorder="1" applyAlignment="1">
      <alignment horizontal="left" vertical="center"/>
    </xf>
    <xf numFmtId="38" fontId="26" fillId="0" borderId="21" xfId="48" applyFont="1" applyBorder="1" applyAlignment="1">
      <alignment horizontal="right"/>
    </xf>
    <xf numFmtId="38" fontId="26" fillId="0" borderId="0" xfId="48" applyFont="1" applyAlignment="1">
      <alignment horizontal="right"/>
    </xf>
    <xf numFmtId="38" fontId="26" fillId="0" borderId="21" xfId="48" applyFont="1" applyBorder="1" applyAlignment="1" quotePrefix="1">
      <alignment horizontal="center"/>
    </xf>
    <xf numFmtId="38" fontId="26" fillId="0" borderId="0" xfId="48" applyFont="1" applyAlignment="1" quotePrefix="1">
      <alignment horizontal="left" vertical="center"/>
    </xf>
    <xf numFmtId="0" fontId="26" fillId="0" borderId="0" xfId="0" applyFont="1" applyBorder="1" applyAlignment="1">
      <alignment horizontal="left" vertical="center"/>
    </xf>
    <xf numFmtId="38" fontId="26" fillId="0" borderId="0" xfId="48" applyFont="1" applyAlignment="1">
      <alignment horizontal="center"/>
    </xf>
    <xf numFmtId="38" fontId="26" fillId="0" borderId="22" xfId="48" applyFont="1" applyBorder="1" applyAlignment="1">
      <alignment horizontal="center"/>
    </xf>
    <xf numFmtId="38" fontId="26" fillId="0" borderId="21" xfId="48" applyFont="1" applyBorder="1" applyAlignment="1">
      <alignment horizontal="center"/>
    </xf>
    <xf numFmtId="38" fontId="26" fillId="0" borderId="0" xfId="48" applyFont="1" applyAlignment="1">
      <alignment horizontal="center"/>
    </xf>
    <xf numFmtId="38" fontId="26" fillId="0" borderId="22" xfId="48" applyFont="1" applyBorder="1" applyAlignment="1">
      <alignment horizontal="center"/>
    </xf>
    <xf numFmtId="38" fontId="26" fillId="0" borderId="0" xfId="48" applyFont="1" applyBorder="1" applyAlignment="1">
      <alignment horizontal="right"/>
    </xf>
    <xf numFmtId="38" fontId="26" fillId="0" borderId="0" xfId="48" applyFont="1" applyAlignment="1">
      <alignment/>
    </xf>
    <xf numFmtId="38" fontId="1" fillId="0" borderId="0" xfId="48" applyFont="1" applyAlignment="1">
      <alignment horizontal="right"/>
    </xf>
    <xf numFmtId="38" fontId="22" fillId="0" borderId="0" xfId="48" applyFont="1" applyAlignment="1">
      <alignment horizontal="center"/>
    </xf>
    <xf numFmtId="38" fontId="22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6" fillId="0" borderId="0" xfId="48" applyFont="1" applyAlignment="1">
      <alignment horizontal="distributed"/>
    </xf>
    <xf numFmtId="38" fontId="26" fillId="0" borderId="22" xfId="48" applyFont="1" applyBorder="1" applyAlignment="1">
      <alignment horizontal="distributed"/>
    </xf>
    <xf numFmtId="38" fontId="22" fillId="0" borderId="0" xfId="48" applyFont="1" applyAlignment="1" quotePrefix="1">
      <alignment horizontal="center"/>
    </xf>
    <xf numFmtId="0" fontId="22" fillId="0" borderId="22" xfId="0" applyFont="1" applyBorder="1" applyAlignment="1">
      <alignment horizontal="distributed"/>
    </xf>
    <xf numFmtId="38" fontId="22" fillId="0" borderId="18" xfId="48" applyFont="1" applyBorder="1" applyAlignment="1" quotePrefix="1">
      <alignment horizontal="center"/>
    </xf>
    <xf numFmtId="38" fontId="22" fillId="0" borderId="18" xfId="48" applyFont="1" applyBorder="1" applyAlignment="1">
      <alignment horizontal="distributed"/>
    </xf>
    <xf numFmtId="38" fontId="22" fillId="0" borderId="16" xfId="48" applyFont="1" applyBorder="1" applyAlignment="1">
      <alignment horizontal="right"/>
    </xf>
    <xf numFmtId="38" fontId="22" fillId="0" borderId="18" xfId="48" applyFont="1" applyBorder="1" applyAlignment="1">
      <alignment horizontal="right"/>
    </xf>
    <xf numFmtId="38" fontId="22" fillId="0" borderId="16" xfId="48" applyFont="1" applyBorder="1" applyAlignment="1">
      <alignment horizontal="center"/>
    </xf>
    <xf numFmtId="38" fontId="22" fillId="0" borderId="0" xfId="48" applyFont="1" applyBorder="1" applyAlignment="1">
      <alignment horizontal="distributed"/>
    </xf>
    <xf numFmtId="38" fontId="22" fillId="0" borderId="0" xfId="48" applyFont="1" applyBorder="1" applyAlignment="1">
      <alignment horizontal="right"/>
    </xf>
    <xf numFmtId="38" fontId="22" fillId="0" borderId="0" xfId="48" applyFont="1" applyBorder="1" applyAlignment="1">
      <alignment horizontal="center"/>
    </xf>
    <xf numFmtId="38" fontId="22" fillId="0" borderId="0" xfId="48" applyFon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center"/>
    </xf>
    <xf numFmtId="38" fontId="22" fillId="0" borderId="16" xfId="48" applyFont="1" applyBorder="1" applyAlignment="1" quotePrefix="1">
      <alignment horizontal="center"/>
    </xf>
    <xf numFmtId="38" fontId="22" fillId="0" borderId="0" xfId="48" applyFont="1" applyBorder="1" applyAlignment="1">
      <alignment/>
    </xf>
    <xf numFmtId="38" fontId="22" fillId="0" borderId="0" xfId="48" applyFont="1" applyAlignment="1" quotePrefix="1">
      <alignment/>
    </xf>
    <xf numFmtId="38" fontId="22" fillId="0" borderId="0" xfId="48" applyFont="1" applyBorder="1" applyAlignment="1" quotePrefix="1">
      <alignment/>
    </xf>
    <xf numFmtId="38" fontId="26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3" fillId="0" borderId="0" xfId="48" applyFont="1" applyAlignment="1">
      <alignment/>
    </xf>
    <xf numFmtId="38" fontId="23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8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3.00390625" style="10" customWidth="1"/>
    <col min="2" max="2" width="12.00390625" style="10" customWidth="1"/>
    <col min="3" max="3" width="8.25390625" style="10" customWidth="1"/>
    <col min="4" max="4" width="8.875" style="10" customWidth="1"/>
    <col min="5" max="5" width="7.25390625" style="10" customWidth="1"/>
    <col min="6" max="6" width="7.625" style="10" customWidth="1"/>
    <col min="7" max="7" width="6.25390625" style="10" customWidth="1"/>
    <col min="8" max="8" width="7.75390625" style="10" customWidth="1"/>
    <col min="9" max="9" width="7.00390625" style="83" customWidth="1"/>
    <col min="10" max="10" width="8.375" style="83" customWidth="1"/>
    <col min="11" max="11" width="7.75390625" style="83" customWidth="1"/>
    <col min="12" max="12" width="8.625" style="83" customWidth="1"/>
    <col min="13" max="13" width="6.375" style="83" customWidth="1"/>
    <col min="14" max="15" width="7.375" style="83" customWidth="1"/>
    <col min="16" max="16" width="8.625" style="83" customWidth="1"/>
    <col min="17" max="17" width="10.00390625" style="83" customWidth="1"/>
    <col min="18" max="18" width="10.00390625" style="10" customWidth="1"/>
    <col min="19" max="19" width="7.00390625" style="10" customWidth="1"/>
    <col min="20" max="21" width="8.75390625" style="10" customWidth="1"/>
    <col min="22" max="22" width="8.375" style="10" customWidth="1"/>
    <col min="23" max="23" width="10.00390625" style="10" customWidth="1"/>
    <col min="24" max="24" width="8.00390625" style="10" customWidth="1"/>
    <col min="25" max="25" width="6.25390625" style="10" customWidth="1"/>
    <col min="26" max="26" width="7.375" style="10" customWidth="1"/>
    <col min="27" max="27" width="5.375" style="32" customWidth="1"/>
    <col min="28" max="16384" width="9.125" style="10" customWidth="1"/>
  </cols>
  <sheetData>
    <row r="1" spans="2:17" s="1" customFormat="1" ht="20.25" customHeight="1">
      <c r="B1" s="2"/>
      <c r="C1" s="2"/>
      <c r="D1" s="2"/>
      <c r="E1" s="2"/>
      <c r="F1" s="2" t="s">
        <v>0</v>
      </c>
      <c r="G1" s="2"/>
      <c r="Q1" s="2" t="s">
        <v>1</v>
      </c>
    </row>
    <row r="2" spans="1:27" ht="18.75" customHeight="1" thickBot="1">
      <c r="A2" s="3" t="s">
        <v>2</v>
      </c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6.5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6.5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6.5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6.5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6.5" customHeight="1">
      <c r="A7" s="32" t="s">
        <v>28</v>
      </c>
      <c r="B7" s="32"/>
      <c r="C7" s="33">
        <v>64034</v>
      </c>
      <c r="D7" s="34">
        <v>458124</v>
      </c>
      <c r="E7" s="34">
        <v>392</v>
      </c>
      <c r="F7" s="34">
        <v>3360</v>
      </c>
      <c r="G7" s="34">
        <v>95</v>
      </c>
      <c r="H7" s="34">
        <v>2011</v>
      </c>
      <c r="I7" s="34">
        <v>5461</v>
      </c>
      <c r="J7" s="34">
        <v>60748</v>
      </c>
      <c r="K7" s="34">
        <v>4369</v>
      </c>
      <c r="L7" s="34">
        <v>76967</v>
      </c>
      <c r="M7" s="34">
        <v>146</v>
      </c>
      <c r="N7" s="34">
        <v>2858</v>
      </c>
      <c r="O7" s="34">
        <v>1584</v>
      </c>
      <c r="P7" s="34">
        <v>33023</v>
      </c>
      <c r="Q7" s="34">
        <v>31944</v>
      </c>
      <c r="R7" s="34">
        <v>134673</v>
      </c>
      <c r="S7" s="34">
        <v>1016</v>
      </c>
      <c r="T7" s="34">
        <v>13905</v>
      </c>
      <c r="U7" s="34">
        <v>1639</v>
      </c>
      <c r="V7" s="34">
        <v>3201</v>
      </c>
      <c r="W7" s="34">
        <v>16605</v>
      </c>
      <c r="X7" s="34">
        <v>105142</v>
      </c>
      <c r="Y7" s="34">
        <v>783</v>
      </c>
      <c r="Z7" s="34">
        <v>22236</v>
      </c>
      <c r="AA7" s="35">
        <v>53</v>
      </c>
    </row>
    <row r="8" spans="1:27" s="39" customFormat="1" ht="16.5" customHeight="1">
      <c r="A8" s="37" t="s">
        <v>29</v>
      </c>
      <c r="B8" s="38"/>
      <c r="C8" s="33">
        <v>67206</v>
      </c>
      <c r="D8" s="34">
        <v>484854</v>
      </c>
      <c r="E8" s="34">
        <v>426</v>
      </c>
      <c r="F8" s="34">
        <v>3642</v>
      </c>
      <c r="G8" s="34">
        <v>93</v>
      </c>
      <c r="H8" s="34">
        <v>2208</v>
      </c>
      <c r="I8" s="34">
        <v>5901</v>
      </c>
      <c r="J8" s="34">
        <v>64437</v>
      </c>
      <c r="K8" s="34">
        <v>4416</v>
      </c>
      <c r="L8" s="34">
        <v>78829</v>
      </c>
      <c r="M8" s="34">
        <v>143</v>
      </c>
      <c r="N8" s="34">
        <v>2865</v>
      </c>
      <c r="O8" s="34">
        <v>1606</v>
      </c>
      <c r="P8" s="34">
        <v>32953</v>
      </c>
      <c r="Q8" s="34">
        <v>33124</v>
      </c>
      <c r="R8" s="34">
        <v>143262</v>
      </c>
      <c r="S8" s="34">
        <v>1044</v>
      </c>
      <c r="T8" s="34">
        <v>14315</v>
      </c>
      <c r="U8" s="34">
        <v>2028</v>
      </c>
      <c r="V8" s="34">
        <v>4107</v>
      </c>
      <c r="W8" s="34">
        <v>17671</v>
      </c>
      <c r="X8" s="34">
        <v>116072</v>
      </c>
      <c r="Y8" s="34">
        <v>754</v>
      </c>
      <c r="Z8" s="34">
        <v>22164</v>
      </c>
      <c r="AA8" s="35">
        <v>56</v>
      </c>
    </row>
    <row r="9" spans="1:27" s="36" customFormat="1" ht="16.5" customHeight="1">
      <c r="A9" s="40" t="s">
        <v>30</v>
      </c>
      <c r="B9" s="41"/>
      <c r="C9" s="42">
        <f>SUM(C11:C14)</f>
        <v>67865</v>
      </c>
      <c r="D9" s="43">
        <f aca="true" t="shared" si="0" ref="D9:Z9">SUM(D11:D14)</f>
        <v>486242</v>
      </c>
      <c r="E9" s="43">
        <f>SUM(E11:E14)</f>
        <v>415</v>
      </c>
      <c r="F9" s="43">
        <f t="shared" si="0"/>
        <v>4088</v>
      </c>
      <c r="G9" s="43">
        <f t="shared" si="0"/>
        <v>81</v>
      </c>
      <c r="H9" s="43">
        <f t="shared" si="0"/>
        <v>2250</v>
      </c>
      <c r="I9" s="43">
        <f t="shared" si="0"/>
        <v>5655</v>
      </c>
      <c r="J9" s="43">
        <f t="shared" si="0"/>
        <v>53216</v>
      </c>
      <c r="K9" s="43">
        <f t="shared" si="0"/>
        <v>4360</v>
      </c>
      <c r="L9" s="43">
        <f t="shared" si="0"/>
        <v>81276</v>
      </c>
      <c r="M9" s="43">
        <f t="shared" si="0"/>
        <v>128</v>
      </c>
      <c r="N9" s="43">
        <f t="shared" si="0"/>
        <v>2689</v>
      </c>
      <c r="O9" s="43">
        <f t="shared" si="0"/>
        <v>1678</v>
      </c>
      <c r="P9" s="43">
        <f t="shared" si="0"/>
        <v>32565</v>
      </c>
      <c r="Q9" s="43">
        <f t="shared" si="0"/>
        <v>32580</v>
      </c>
      <c r="R9" s="43">
        <f t="shared" si="0"/>
        <v>141704</v>
      </c>
      <c r="S9" s="43">
        <f t="shared" si="0"/>
        <v>1161</v>
      </c>
      <c r="T9" s="43">
        <f t="shared" si="0"/>
        <v>15613</v>
      </c>
      <c r="U9" s="43">
        <f t="shared" si="0"/>
        <v>2204</v>
      </c>
      <c r="V9" s="43">
        <f t="shared" si="0"/>
        <v>4872</v>
      </c>
      <c r="W9" s="43">
        <f t="shared" si="0"/>
        <v>18838</v>
      </c>
      <c r="X9" s="43">
        <f t="shared" si="0"/>
        <v>126582</v>
      </c>
      <c r="Y9" s="43">
        <f t="shared" si="0"/>
        <v>765</v>
      </c>
      <c r="Z9" s="43">
        <f t="shared" si="0"/>
        <v>21387</v>
      </c>
      <c r="AA9" s="44">
        <v>61</v>
      </c>
    </row>
    <row r="10" spans="1:27" s="36" customFormat="1" ht="16.5" customHeight="1">
      <c r="A10" s="45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s="36" customFormat="1" ht="16.5" customHeight="1">
      <c r="A11" s="47" t="s">
        <v>31</v>
      </c>
      <c r="B11" s="48"/>
      <c r="C11" s="42">
        <f>SUM(C16:C26)</f>
        <v>50673</v>
      </c>
      <c r="D11" s="43">
        <f>SUM(D16:D26)</f>
        <v>385337</v>
      </c>
      <c r="E11" s="43">
        <f aca="true" t="shared" si="1" ref="E11:Z11">SUM(E16:E26)</f>
        <v>193</v>
      </c>
      <c r="F11" s="43">
        <f t="shared" si="1"/>
        <v>1899</v>
      </c>
      <c r="G11" s="43">
        <f t="shared" si="1"/>
        <v>58</v>
      </c>
      <c r="H11" s="43">
        <f t="shared" si="1"/>
        <v>1997</v>
      </c>
      <c r="I11" s="43">
        <f t="shared" si="1"/>
        <v>3727</v>
      </c>
      <c r="J11" s="43">
        <f t="shared" si="1"/>
        <v>39383</v>
      </c>
      <c r="K11" s="43">
        <f t="shared" si="1"/>
        <v>3169</v>
      </c>
      <c r="L11" s="43">
        <f t="shared" si="1"/>
        <v>60666</v>
      </c>
      <c r="M11" s="43">
        <f t="shared" si="1"/>
        <v>70</v>
      </c>
      <c r="N11" s="43">
        <f t="shared" si="1"/>
        <v>2219</v>
      </c>
      <c r="O11" s="43">
        <f t="shared" si="1"/>
        <v>1180</v>
      </c>
      <c r="P11" s="43">
        <f t="shared" si="1"/>
        <v>27458</v>
      </c>
      <c r="Q11" s="43">
        <f t="shared" si="1"/>
        <v>25046</v>
      </c>
      <c r="R11" s="43">
        <f t="shared" si="1"/>
        <v>118885</v>
      </c>
      <c r="S11" s="43">
        <f t="shared" si="1"/>
        <v>1004</v>
      </c>
      <c r="T11" s="43">
        <f t="shared" si="1"/>
        <v>14373</v>
      </c>
      <c r="U11" s="43">
        <f t="shared" si="1"/>
        <v>2067</v>
      </c>
      <c r="V11" s="43">
        <f t="shared" si="1"/>
        <v>4614</v>
      </c>
      <c r="W11" s="43">
        <f t="shared" si="1"/>
        <v>13791</v>
      </c>
      <c r="X11" s="43">
        <v>99486</v>
      </c>
      <c r="Y11" s="43">
        <f t="shared" si="1"/>
        <v>368</v>
      </c>
      <c r="Z11" s="43">
        <f t="shared" si="1"/>
        <v>14357</v>
      </c>
      <c r="AA11" s="49" t="s">
        <v>32</v>
      </c>
    </row>
    <row r="12" spans="1:27" s="36" customFormat="1" ht="16.5" customHeight="1">
      <c r="A12" s="50"/>
      <c r="B12" s="5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9"/>
    </row>
    <row r="13" spans="1:27" s="36" customFormat="1" ht="16.5" customHeight="1">
      <c r="A13" s="50"/>
      <c r="B13" s="51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9"/>
    </row>
    <row r="14" spans="1:27" s="53" customFormat="1" ht="16.5" customHeight="1">
      <c r="A14" s="47" t="s">
        <v>33</v>
      </c>
      <c r="B14" s="48"/>
      <c r="C14" s="42">
        <f>C28+C33+C40+C44+C50+C60+C70+C80+C85+C89+C96+C102</f>
        <v>17192</v>
      </c>
      <c r="D14" s="52">
        <v>100905</v>
      </c>
      <c r="E14" s="52">
        <f>E28+E33+E40+E44+E50+E60+E70+E80+E85+E89+E96+E102</f>
        <v>222</v>
      </c>
      <c r="F14" s="52">
        <f>F28+F33+F40+F44+F50+F60+F70+F80+F85+F89+F96+F102</f>
        <v>2189</v>
      </c>
      <c r="G14" s="52">
        <v>23</v>
      </c>
      <c r="H14" s="52">
        <v>253</v>
      </c>
      <c r="I14" s="52">
        <f>I28+I33+I40+I44+I50+I60+I70+I80+I85+I89+I96+I102</f>
        <v>1928</v>
      </c>
      <c r="J14" s="52">
        <f>J28+J33+J40+J44+J50+J60+J70+J80+J85+J89+J96+J102</f>
        <v>13833</v>
      </c>
      <c r="K14" s="52">
        <f>K28+K33+K40+K44+K50+K60+K70+K80+K85+K89+K96+K102</f>
        <v>1191</v>
      </c>
      <c r="L14" s="52">
        <v>20610</v>
      </c>
      <c r="M14" s="52">
        <v>58</v>
      </c>
      <c r="N14" s="52">
        <v>470</v>
      </c>
      <c r="O14" s="52">
        <f aca="true" t="shared" si="2" ref="O14:T14">O28+O33+O40+O44+O50+O60+O70+O80+O85+O89+O96+O102</f>
        <v>498</v>
      </c>
      <c r="P14" s="52">
        <f t="shared" si="2"/>
        <v>5107</v>
      </c>
      <c r="Q14" s="52">
        <f t="shared" si="2"/>
        <v>7534</v>
      </c>
      <c r="R14" s="52">
        <f t="shared" si="2"/>
        <v>22819</v>
      </c>
      <c r="S14" s="52">
        <f t="shared" si="2"/>
        <v>157</v>
      </c>
      <c r="T14" s="52">
        <f t="shared" si="2"/>
        <v>1240</v>
      </c>
      <c r="U14" s="52">
        <v>137</v>
      </c>
      <c r="V14" s="52">
        <v>258</v>
      </c>
      <c r="W14" s="52">
        <f>W28+W33+W40+W44+W50+W60+W70+W80+W85+W89+W96+W102</f>
        <v>5047</v>
      </c>
      <c r="X14" s="52">
        <f>X28+X33+X40+X44+X50+X60+X70+X80+X85+X89+X96+X102</f>
        <v>27096</v>
      </c>
      <c r="Y14" s="52">
        <f>Y28+Y33+Y40+Y44+Y50+Y60+Y70+Y80+Y85+Y89+Y96+Y102</f>
        <v>397</v>
      </c>
      <c r="Z14" s="52">
        <f>Z28+Z33+Z40+Z44+Z50+Z60+Z70+Z80+Z85+Z89+Z96+Z102</f>
        <v>7030</v>
      </c>
      <c r="AA14" s="49" t="s">
        <v>34</v>
      </c>
    </row>
    <row r="15" spans="2:27" s="53" customFormat="1" ht="16.5" customHeight="1"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35"/>
    </row>
    <row r="16" spans="1:27" s="57" customFormat="1" ht="16.5" customHeight="1">
      <c r="A16" s="55">
        <v>1</v>
      </c>
      <c r="B16" s="56" t="s">
        <v>35</v>
      </c>
      <c r="C16" s="33">
        <v>18699</v>
      </c>
      <c r="D16" s="34">
        <v>178733</v>
      </c>
      <c r="E16" s="34">
        <v>42</v>
      </c>
      <c r="F16" s="34">
        <v>392</v>
      </c>
      <c r="G16" s="34">
        <v>16</v>
      </c>
      <c r="H16" s="34">
        <v>257</v>
      </c>
      <c r="I16" s="34">
        <v>1506</v>
      </c>
      <c r="J16" s="34">
        <v>20096</v>
      </c>
      <c r="K16" s="34">
        <v>943</v>
      </c>
      <c r="L16" s="34">
        <v>25039</v>
      </c>
      <c r="M16" s="34">
        <v>23</v>
      </c>
      <c r="N16" s="34">
        <v>1256</v>
      </c>
      <c r="O16" s="34">
        <v>456</v>
      </c>
      <c r="P16" s="34">
        <v>14743</v>
      </c>
      <c r="Q16" s="34">
        <v>9473</v>
      </c>
      <c r="R16" s="34">
        <v>55970</v>
      </c>
      <c r="S16" s="34">
        <v>448</v>
      </c>
      <c r="T16" s="34">
        <v>8226</v>
      </c>
      <c r="U16" s="34">
        <v>643</v>
      </c>
      <c r="V16" s="34">
        <v>2198</v>
      </c>
      <c r="W16" s="34">
        <v>5047</v>
      </c>
      <c r="X16" s="34">
        <v>43889</v>
      </c>
      <c r="Y16" s="34">
        <v>102</v>
      </c>
      <c r="Z16" s="34">
        <v>6657</v>
      </c>
      <c r="AA16" s="35">
        <v>1</v>
      </c>
    </row>
    <row r="17" spans="1:27" s="36" customFormat="1" ht="16.5" customHeight="1">
      <c r="A17" s="55">
        <v>2</v>
      </c>
      <c r="B17" s="56" t="s">
        <v>36</v>
      </c>
      <c r="C17" s="33">
        <v>9610</v>
      </c>
      <c r="D17" s="34">
        <v>56949</v>
      </c>
      <c r="E17" s="34">
        <v>12</v>
      </c>
      <c r="F17" s="34">
        <v>97</v>
      </c>
      <c r="G17" s="34">
        <v>3</v>
      </c>
      <c r="H17" s="34">
        <v>29</v>
      </c>
      <c r="I17" s="34">
        <v>512</v>
      </c>
      <c r="J17" s="34">
        <v>3545</v>
      </c>
      <c r="K17" s="34">
        <v>409</v>
      </c>
      <c r="L17" s="34">
        <v>3014</v>
      </c>
      <c r="M17" s="34">
        <v>10</v>
      </c>
      <c r="N17" s="34">
        <v>338</v>
      </c>
      <c r="O17" s="34">
        <v>233</v>
      </c>
      <c r="P17" s="34">
        <v>3670</v>
      </c>
      <c r="Q17" s="34">
        <v>4622</v>
      </c>
      <c r="R17" s="34">
        <v>19125</v>
      </c>
      <c r="S17" s="34">
        <v>149</v>
      </c>
      <c r="T17" s="34">
        <v>1781</v>
      </c>
      <c r="U17" s="34">
        <v>886</v>
      </c>
      <c r="V17" s="34">
        <v>1523</v>
      </c>
      <c r="W17" s="34">
        <v>2748</v>
      </c>
      <c r="X17" s="34">
        <v>20989</v>
      </c>
      <c r="Y17" s="34">
        <v>26</v>
      </c>
      <c r="Z17" s="34">
        <v>2838</v>
      </c>
      <c r="AA17" s="35">
        <v>2</v>
      </c>
    </row>
    <row r="18" spans="1:27" s="57" customFormat="1" ht="16.5" customHeight="1">
      <c r="A18" s="55">
        <v>3</v>
      </c>
      <c r="B18" s="56" t="s">
        <v>37</v>
      </c>
      <c r="C18" s="33">
        <v>4211</v>
      </c>
      <c r="D18" s="34">
        <v>31283</v>
      </c>
      <c r="E18" s="34">
        <v>6</v>
      </c>
      <c r="F18" s="34">
        <v>80</v>
      </c>
      <c r="G18" s="34" t="s">
        <v>38</v>
      </c>
      <c r="H18" s="34" t="s">
        <v>38</v>
      </c>
      <c r="I18" s="34">
        <v>298</v>
      </c>
      <c r="J18" s="34">
        <v>2675</v>
      </c>
      <c r="K18" s="34">
        <v>296</v>
      </c>
      <c r="L18" s="34">
        <v>7001</v>
      </c>
      <c r="M18" s="34">
        <v>5</v>
      </c>
      <c r="N18" s="34">
        <v>143</v>
      </c>
      <c r="O18" s="34">
        <v>71</v>
      </c>
      <c r="P18" s="34">
        <v>1676</v>
      </c>
      <c r="Q18" s="34">
        <v>2210</v>
      </c>
      <c r="R18" s="34">
        <v>10422</v>
      </c>
      <c r="S18" s="34">
        <v>111</v>
      </c>
      <c r="T18" s="34">
        <v>1113</v>
      </c>
      <c r="U18" s="34">
        <v>71</v>
      </c>
      <c r="V18" s="34">
        <v>169</v>
      </c>
      <c r="W18" s="34">
        <v>1116</v>
      </c>
      <c r="X18" s="34">
        <v>7252</v>
      </c>
      <c r="Y18" s="34">
        <v>27</v>
      </c>
      <c r="Z18" s="34">
        <v>752</v>
      </c>
      <c r="AA18" s="35">
        <v>3</v>
      </c>
    </row>
    <row r="19" spans="1:27" s="57" customFormat="1" ht="16.5" customHeight="1">
      <c r="A19" s="55">
        <v>4</v>
      </c>
      <c r="B19" s="56" t="s">
        <v>39</v>
      </c>
      <c r="C19" s="33">
        <v>4544</v>
      </c>
      <c r="D19" s="34">
        <v>28945</v>
      </c>
      <c r="E19" s="34">
        <v>16</v>
      </c>
      <c r="F19" s="34">
        <v>138</v>
      </c>
      <c r="G19" s="34">
        <v>7</v>
      </c>
      <c r="H19" s="34">
        <v>112</v>
      </c>
      <c r="I19" s="34">
        <v>334</v>
      </c>
      <c r="J19" s="34">
        <v>3119</v>
      </c>
      <c r="K19" s="34">
        <v>583</v>
      </c>
      <c r="L19" s="34">
        <v>7319</v>
      </c>
      <c r="M19" s="34">
        <v>6</v>
      </c>
      <c r="N19" s="34">
        <v>105</v>
      </c>
      <c r="O19" s="34">
        <v>70</v>
      </c>
      <c r="P19" s="34">
        <v>1293</v>
      </c>
      <c r="Q19" s="34">
        <v>2045</v>
      </c>
      <c r="R19" s="34">
        <v>8571</v>
      </c>
      <c r="S19" s="34">
        <v>81</v>
      </c>
      <c r="T19" s="34">
        <v>760</v>
      </c>
      <c r="U19" s="34">
        <v>310</v>
      </c>
      <c r="V19" s="34">
        <v>408</v>
      </c>
      <c r="W19" s="34">
        <v>1058</v>
      </c>
      <c r="X19" s="34">
        <v>6401</v>
      </c>
      <c r="Y19" s="34">
        <v>34</v>
      </c>
      <c r="Z19" s="34">
        <v>719</v>
      </c>
      <c r="AA19" s="35">
        <v>4</v>
      </c>
    </row>
    <row r="20" spans="1:27" s="36" customFormat="1" ht="16.5" customHeight="1">
      <c r="A20" s="55">
        <v>5</v>
      </c>
      <c r="B20" s="56" t="s">
        <v>40</v>
      </c>
      <c r="C20" s="33">
        <v>3500</v>
      </c>
      <c r="D20" s="34">
        <v>23671</v>
      </c>
      <c r="E20" s="34">
        <v>15</v>
      </c>
      <c r="F20" s="34">
        <v>116</v>
      </c>
      <c r="G20" s="34">
        <v>2</v>
      </c>
      <c r="H20" s="34">
        <v>52</v>
      </c>
      <c r="I20" s="34">
        <v>251</v>
      </c>
      <c r="J20" s="34">
        <v>2578</v>
      </c>
      <c r="K20" s="34">
        <v>216</v>
      </c>
      <c r="L20" s="34">
        <v>4589</v>
      </c>
      <c r="M20" s="34">
        <v>4</v>
      </c>
      <c r="N20" s="34">
        <v>111</v>
      </c>
      <c r="O20" s="34">
        <v>114</v>
      </c>
      <c r="P20" s="34">
        <v>2058</v>
      </c>
      <c r="Q20" s="34">
        <v>1808</v>
      </c>
      <c r="R20" s="34">
        <v>7259</v>
      </c>
      <c r="S20" s="34">
        <v>69</v>
      </c>
      <c r="T20" s="34">
        <v>772</v>
      </c>
      <c r="U20" s="34">
        <v>43</v>
      </c>
      <c r="V20" s="34">
        <v>112</v>
      </c>
      <c r="W20" s="34">
        <v>949</v>
      </c>
      <c r="X20" s="34">
        <v>5282</v>
      </c>
      <c r="Y20" s="34">
        <v>29</v>
      </c>
      <c r="Z20" s="34">
        <v>742</v>
      </c>
      <c r="AA20" s="35">
        <v>5</v>
      </c>
    </row>
    <row r="21" spans="1:27" s="36" customFormat="1" ht="16.5" customHeight="1">
      <c r="A21" s="55">
        <v>6</v>
      </c>
      <c r="B21" s="56" t="s">
        <v>41</v>
      </c>
      <c r="C21" s="33">
        <v>2053</v>
      </c>
      <c r="D21" s="34">
        <v>14304</v>
      </c>
      <c r="E21" s="34">
        <v>16</v>
      </c>
      <c r="F21" s="34">
        <v>144</v>
      </c>
      <c r="G21" s="34">
        <v>2</v>
      </c>
      <c r="H21" s="34">
        <v>12</v>
      </c>
      <c r="I21" s="34">
        <v>185</v>
      </c>
      <c r="J21" s="34">
        <v>1274</v>
      </c>
      <c r="K21" s="34">
        <v>176</v>
      </c>
      <c r="L21" s="34">
        <v>3697</v>
      </c>
      <c r="M21" s="34">
        <v>5</v>
      </c>
      <c r="N21" s="34">
        <v>73</v>
      </c>
      <c r="O21" s="34">
        <v>53</v>
      </c>
      <c r="P21" s="34">
        <v>899</v>
      </c>
      <c r="Q21" s="34">
        <v>968</v>
      </c>
      <c r="R21" s="34">
        <v>3883</v>
      </c>
      <c r="S21" s="34">
        <v>30</v>
      </c>
      <c r="T21" s="34">
        <v>330</v>
      </c>
      <c r="U21" s="34">
        <v>31</v>
      </c>
      <c r="V21" s="34">
        <v>59</v>
      </c>
      <c r="W21" s="34">
        <v>560</v>
      </c>
      <c r="X21" s="34">
        <v>3295</v>
      </c>
      <c r="Y21" s="34">
        <v>27</v>
      </c>
      <c r="Z21" s="34">
        <v>638</v>
      </c>
      <c r="AA21" s="35">
        <v>6</v>
      </c>
    </row>
    <row r="22" spans="1:27" s="36" customFormat="1" ht="16.5" customHeight="1">
      <c r="A22" s="55">
        <v>7</v>
      </c>
      <c r="B22" s="56" t="s">
        <v>42</v>
      </c>
      <c r="C22" s="33">
        <v>1496</v>
      </c>
      <c r="D22" s="34">
        <v>10212</v>
      </c>
      <c r="E22" s="34">
        <v>4</v>
      </c>
      <c r="F22" s="34">
        <v>112</v>
      </c>
      <c r="G22" s="34">
        <v>19</v>
      </c>
      <c r="H22" s="34">
        <v>1442</v>
      </c>
      <c r="I22" s="34">
        <v>102</v>
      </c>
      <c r="J22" s="34">
        <v>1145</v>
      </c>
      <c r="K22" s="34">
        <v>75</v>
      </c>
      <c r="L22" s="34">
        <v>1413</v>
      </c>
      <c r="M22" s="34">
        <v>2</v>
      </c>
      <c r="N22" s="34">
        <v>16</v>
      </c>
      <c r="O22" s="34">
        <v>47</v>
      </c>
      <c r="P22" s="34">
        <v>1083</v>
      </c>
      <c r="Q22" s="34">
        <v>779</v>
      </c>
      <c r="R22" s="34">
        <v>2460</v>
      </c>
      <c r="S22" s="34">
        <v>21</v>
      </c>
      <c r="T22" s="34">
        <v>301</v>
      </c>
      <c r="U22" s="34">
        <v>24</v>
      </c>
      <c r="V22" s="34">
        <v>26</v>
      </c>
      <c r="W22" s="34">
        <v>402</v>
      </c>
      <c r="X22" s="34">
        <v>1925</v>
      </c>
      <c r="Y22" s="34">
        <v>21</v>
      </c>
      <c r="Z22" s="34">
        <v>289</v>
      </c>
      <c r="AA22" s="35">
        <v>7</v>
      </c>
    </row>
    <row r="23" spans="1:27" s="57" customFormat="1" ht="16.5" customHeight="1">
      <c r="A23" s="55">
        <v>8</v>
      </c>
      <c r="B23" s="56" t="s">
        <v>43</v>
      </c>
      <c r="C23" s="33">
        <v>1457</v>
      </c>
      <c r="D23" s="34">
        <v>8208</v>
      </c>
      <c r="E23" s="34">
        <v>21</v>
      </c>
      <c r="F23" s="34">
        <v>147</v>
      </c>
      <c r="G23" s="34">
        <v>3</v>
      </c>
      <c r="H23" s="34">
        <v>3</v>
      </c>
      <c r="I23" s="34">
        <v>130</v>
      </c>
      <c r="J23" s="34">
        <v>1399</v>
      </c>
      <c r="K23" s="34">
        <v>76</v>
      </c>
      <c r="L23" s="34">
        <v>826</v>
      </c>
      <c r="M23" s="34">
        <v>5</v>
      </c>
      <c r="N23" s="34">
        <v>61</v>
      </c>
      <c r="O23" s="34">
        <v>31</v>
      </c>
      <c r="P23" s="34">
        <v>460</v>
      </c>
      <c r="Q23" s="34">
        <v>718</v>
      </c>
      <c r="R23" s="34">
        <v>2547</v>
      </c>
      <c r="S23" s="34">
        <v>14</v>
      </c>
      <c r="T23" s="34">
        <v>202</v>
      </c>
      <c r="U23" s="34">
        <v>8</v>
      </c>
      <c r="V23" s="34">
        <v>15</v>
      </c>
      <c r="W23" s="34">
        <v>419</v>
      </c>
      <c r="X23" s="34">
        <v>2091</v>
      </c>
      <c r="Y23" s="34">
        <v>32</v>
      </c>
      <c r="Z23" s="34">
        <v>457</v>
      </c>
      <c r="AA23" s="35">
        <v>8</v>
      </c>
    </row>
    <row r="24" spans="1:27" s="57" customFormat="1" ht="16.5" customHeight="1">
      <c r="A24" s="55">
        <v>9</v>
      </c>
      <c r="B24" s="56" t="s">
        <v>44</v>
      </c>
      <c r="C24" s="33">
        <v>1309</v>
      </c>
      <c r="D24" s="34">
        <v>7607</v>
      </c>
      <c r="E24" s="34">
        <v>5</v>
      </c>
      <c r="F24" s="34">
        <v>43</v>
      </c>
      <c r="G24" s="34" t="s">
        <v>38</v>
      </c>
      <c r="H24" s="34" t="s">
        <v>38</v>
      </c>
      <c r="I24" s="34">
        <v>105</v>
      </c>
      <c r="J24" s="34">
        <v>931</v>
      </c>
      <c r="K24" s="34">
        <v>86</v>
      </c>
      <c r="L24" s="34">
        <v>1441</v>
      </c>
      <c r="M24" s="34">
        <v>2</v>
      </c>
      <c r="N24" s="34">
        <v>18</v>
      </c>
      <c r="O24" s="34">
        <v>26</v>
      </c>
      <c r="P24" s="34">
        <v>423</v>
      </c>
      <c r="Q24" s="34">
        <v>641</v>
      </c>
      <c r="R24" s="34">
        <v>2388</v>
      </c>
      <c r="S24" s="34">
        <v>21</v>
      </c>
      <c r="T24" s="34">
        <v>243</v>
      </c>
      <c r="U24" s="34">
        <v>5</v>
      </c>
      <c r="V24" s="34">
        <v>7</v>
      </c>
      <c r="W24" s="34">
        <v>399</v>
      </c>
      <c r="X24" s="34">
        <v>1765</v>
      </c>
      <c r="Y24" s="34">
        <v>19</v>
      </c>
      <c r="Z24" s="34">
        <v>348</v>
      </c>
      <c r="AA24" s="35">
        <v>9</v>
      </c>
    </row>
    <row r="25" spans="1:27" s="57" customFormat="1" ht="16.5" customHeight="1">
      <c r="A25" s="55">
        <v>10</v>
      </c>
      <c r="B25" s="56" t="s">
        <v>45</v>
      </c>
      <c r="C25" s="33">
        <v>1203</v>
      </c>
      <c r="D25" s="34">
        <v>7352</v>
      </c>
      <c r="E25" s="34">
        <v>17</v>
      </c>
      <c r="F25" s="34">
        <v>163</v>
      </c>
      <c r="G25" s="34" t="s">
        <v>38</v>
      </c>
      <c r="H25" s="34" t="s">
        <v>38</v>
      </c>
      <c r="I25" s="34">
        <v>108</v>
      </c>
      <c r="J25" s="34">
        <v>793</v>
      </c>
      <c r="K25" s="34">
        <v>80</v>
      </c>
      <c r="L25" s="34">
        <v>1413</v>
      </c>
      <c r="M25" s="34">
        <v>4</v>
      </c>
      <c r="N25" s="34">
        <v>23</v>
      </c>
      <c r="O25" s="34">
        <v>24</v>
      </c>
      <c r="P25" s="34">
        <v>500</v>
      </c>
      <c r="Q25" s="34">
        <v>572</v>
      </c>
      <c r="R25" s="34">
        <v>1913</v>
      </c>
      <c r="S25" s="34">
        <v>17</v>
      </c>
      <c r="T25" s="34">
        <v>233</v>
      </c>
      <c r="U25" s="34">
        <v>27</v>
      </c>
      <c r="V25" s="34">
        <v>47</v>
      </c>
      <c r="W25" s="34">
        <v>337</v>
      </c>
      <c r="X25" s="34">
        <v>1994</v>
      </c>
      <c r="Y25" s="34">
        <v>17</v>
      </c>
      <c r="Z25" s="34">
        <v>273</v>
      </c>
      <c r="AA25" s="35">
        <v>10</v>
      </c>
    </row>
    <row r="26" spans="1:27" s="57" customFormat="1" ht="16.5" customHeight="1">
      <c r="A26" s="55">
        <v>11</v>
      </c>
      <c r="B26" s="56" t="s">
        <v>46</v>
      </c>
      <c r="C26" s="33">
        <v>2591</v>
      </c>
      <c r="D26" s="34">
        <v>18073</v>
      </c>
      <c r="E26" s="34">
        <v>39</v>
      </c>
      <c r="F26" s="34">
        <v>467</v>
      </c>
      <c r="G26" s="34">
        <v>6</v>
      </c>
      <c r="H26" s="34">
        <v>90</v>
      </c>
      <c r="I26" s="34">
        <v>196</v>
      </c>
      <c r="J26" s="34">
        <v>1828</v>
      </c>
      <c r="K26" s="34">
        <v>229</v>
      </c>
      <c r="L26" s="34">
        <v>4914</v>
      </c>
      <c r="M26" s="34">
        <v>4</v>
      </c>
      <c r="N26" s="34">
        <v>75</v>
      </c>
      <c r="O26" s="34">
        <v>55</v>
      </c>
      <c r="P26" s="34">
        <v>653</v>
      </c>
      <c r="Q26" s="34">
        <v>1210</v>
      </c>
      <c r="R26" s="34">
        <v>4347</v>
      </c>
      <c r="S26" s="34">
        <v>43</v>
      </c>
      <c r="T26" s="34">
        <v>412</v>
      </c>
      <c r="U26" s="34">
        <v>19</v>
      </c>
      <c r="V26" s="34">
        <v>50</v>
      </c>
      <c r="W26" s="34">
        <v>756</v>
      </c>
      <c r="X26" s="34">
        <v>4593</v>
      </c>
      <c r="Y26" s="34">
        <v>34</v>
      </c>
      <c r="Z26" s="34">
        <v>644</v>
      </c>
      <c r="AA26" s="35">
        <v>11</v>
      </c>
    </row>
    <row r="27" spans="1:27" s="57" customFormat="1" ht="17.25" customHeight="1">
      <c r="A27" s="55"/>
      <c r="B27" s="56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1:27" s="36" customFormat="1" ht="16.5" customHeight="1">
      <c r="A28" s="58" t="s">
        <v>47</v>
      </c>
      <c r="B28" s="59"/>
      <c r="C28" s="42">
        <f>SUM(C29:C31)</f>
        <v>607</v>
      </c>
      <c r="D28" s="52">
        <f>SUM(D29:D31)</f>
        <v>2768</v>
      </c>
      <c r="E28" s="52">
        <f aca="true" t="shared" si="3" ref="E28:Z28">SUM(E29:E31)</f>
        <v>5</v>
      </c>
      <c r="F28" s="52">
        <f t="shared" si="3"/>
        <v>15</v>
      </c>
      <c r="G28" s="52">
        <f t="shared" si="3"/>
        <v>1</v>
      </c>
      <c r="H28" s="52">
        <f t="shared" si="3"/>
        <v>7</v>
      </c>
      <c r="I28" s="52">
        <f t="shared" si="3"/>
        <v>70</v>
      </c>
      <c r="J28" s="52">
        <f t="shared" si="3"/>
        <v>590</v>
      </c>
      <c r="K28" s="52">
        <f t="shared" si="3"/>
        <v>40</v>
      </c>
      <c r="L28" s="52">
        <f t="shared" si="3"/>
        <v>624</v>
      </c>
      <c r="M28" s="43" t="s">
        <v>38</v>
      </c>
      <c r="N28" s="43"/>
      <c r="O28" s="52">
        <f t="shared" si="3"/>
        <v>11</v>
      </c>
      <c r="P28" s="52">
        <f t="shared" si="3"/>
        <v>87</v>
      </c>
      <c r="Q28" s="52">
        <f t="shared" si="3"/>
        <v>278</v>
      </c>
      <c r="R28" s="52">
        <f t="shared" si="3"/>
        <v>607</v>
      </c>
      <c r="S28" s="52">
        <f t="shared" si="3"/>
        <v>4</v>
      </c>
      <c r="T28" s="52">
        <f t="shared" si="3"/>
        <v>21</v>
      </c>
      <c r="U28" s="43" t="s">
        <v>38</v>
      </c>
      <c r="V28" s="43" t="s">
        <v>38</v>
      </c>
      <c r="W28" s="52">
        <f t="shared" si="3"/>
        <v>178</v>
      </c>
      <c r="X28" s="52">
        <f t="shared" si="3"/>
        <v>663</v>
      </c>
      <c r="Y28" s="52">
        <f t="shared" si="3"/>
        <v>20</v>
      </c>
      <c r="Z28" s="52">
        <f t="shared" si="3"/>
        <v>154</v>
      </c>
      <c r="AA28" s="49" t="s">
        <v>48</v>
      </c>
    </row>
    <row r="29" spans="1:27" s="57" customFormat="1" ht="16.5" customHeight="1">
      <c r="A29" s="55">
        <v>12</v>
      </c>
      <c r="B29" s="56" t="s">
        <v>49</v>
      </c>
      <c r="C29" s="33">
        <v>103</v>
      </c>
      <c r="D29" s="34">
        <v>418</v>
      </c>
      <c r="E29" s="34">
        <v>2</v>
      </c>
      <c r="F29" s="34">
        <v>12</v>
      </c>
      <c r="G29" s="34" t="s">
        <v>38</v>
      </c>
      <c r="H29" s="34" t="s">
        <v>38</v>
      </c>
      <c r="I29" s="34">
        <v>10</v>
      </c>
      <c r="J29" s="34">
        <v>77</v>
      </c>
      <c r="K29" s="34">
        <v>4</v>
      </c>
      <c r="L29" s="34">
        <v>31</v>
      </c>
      <c r="M29" s="34" t="s">
        <v>38</v>
      </c>
      <c r="N29" s="34" t="s">
        <v>38</v>
      </c>
      <c r="O29" s="34">
        <v>1</v>
      </c>
      <c r="P29" s="34">
        <v>13</v>
      </c>
      <c r="Q29" s="34">
        <v>44</v>
      </c>
      <c r="R29" s="34">
        <v>98</v>
      </c>
      <c r="S29" s="34" t="s">
        <v>38</v>
      </c>
      <c r="T29" s="34" t="s">
        <v>38</v>
      </c>
      <c r="U29" s="34" t="s">
        <v>38</v>
      </c>
      <c r="V29" s="34" t="s">
        <v>38</v>
      </c>
      <c r="W29" s="34">
        <v>37</v>
      </c>
      <c r="X29" s="34">
        <v>148</v>
      </c>
      <c r="Y29" s="34">
        <v>5</v>
      </c>
      <c r="Z29" s="34">
        <v>39</v>
      </c>
      <c r="AA29" s="35">
        <v>12</v>
      </c>
    </row>
    <row r="30" spans="1:27" s="57" customFormat="1" ht="16.5" customHeight="1">
      <c r="A30" s="60">
        <v>13</v>
      </c>
      <c r="B30" s="56" t="s">
        <v>50</v>
      </c>
      <c r="C30" s="33">
        <v>242</v>
      </c>
      <c r="D30" s="34">
        <v>1008</v>
      </c>
      <c r="E30" s="34">
        <v>2</v>
      </c>
      <c r="F30" s="34">
        <v>2</v>
      </c>
      <c r="G30" s="34">
        <v>1</v>
      </c>
      <c r="H30" s="34">
        <v>7</v>
      </c>
      <c r="I30" s="34">
        <v>26</v>
      </c>
      <c r="J30" s="34">
        <v>180</v>
      </c>
      <c r="K30" s="34">
        <v>17</v>
      </c>
      <c r="L30" s="34">
        <v>214</v>
      </c>
      <c r="M30" s="34" t="s">
        <v>38</v>
      </c>
      <c r="N30" s="34" t="s">
        <v>38</v>
      </c>
      <c r="O30" s="34">
        <v>5</v>
      </c>
      <c r="P30" s="34">
        <v>37</v>
      </c>
      <c r="Q30" s="34">
        <v>115</v>
      </c>
      <c r="R30" s="34">
        <v>226</v>
      </c>
      <c r="S30" s="34">
        <v>3</v>
      </c>
      <c r="T30" s="34">
        <v>9</v>
      </c>
      <c r="U30" s="34" t="s">
        <v>38</v>
      </c>
      <c r="V30" s="34" t="s">
        <v>38</v>
      </c>
      <c r="W30" s="34">
        <v>66</v>
      </c>
      <c r="X30" s="34">
        <v>274</v>
      </c>
      <c r="Y30" s="34">
        <v>7</v>
      </c>
      <c r="Z30" s="34">
        <v>59</v>
      </c>
      <c r="AA30" s="35">
        <v>13</v>
      </c>
    </row>
    <row r="31" spans="1:27" s="57" customFormat="1" ht="16.5" customHeight="1">
      <c r="A31" s="60">
        <v>14</v>
      </c>
      <c r="B31" s="56" t="s">
        <v>51</v>
      </c>
      <c r="C31" s="33">
        <v>262</v>
      </c>
      <c r="D31" s="34">
        <v>1342</v>
      </c>
      <c r="E31" s="34">
        <v>1</v>
      </c>
      <c r="F31" s="34">
        <v>1</v>
      </c>
      <c r="G31" s="34" t="s">
        <v>38</v>
      </c>
      <c r="H31" s="34" t="s">
        <v>38</v>
      </c>
      <c r="I31" s="34">
        <v>34</v>
      </c>
      <c r="J31" s="34">
        <v>333</v>
      </c>
      <c r="K31" s="34">
        <v>19</v>
      </c>
      <c r="L31" s="34">
        <v>379</v>
      </c>
      <c r="M31" s="34" t="s">
        <v>38</v>
      </c>
      <c r="N31" s="34" t="s">
        <v>38</v>
      </c>
      <c r="O31" s="34">
        <v>5</v>
      </c>
      <c r="P31" s="34">
        <v>37</v>
      </c>
      <c r="Q31" s="34">
        <v>119</v>
      </c>
      <c r="R31" s="34">
        <v>283</v>
      </c>
      <c r="S31" s="34">
        <v>1</v>
      </c>
      <c r="T31" s="34">
        <v>12</v>
      </c>
      <c r="U31" s="34" t="s">
        <v>38</v>
      </c>
      <c r="V31" s="34" t="s">
        <v>38</v>
      </c>
      <c r="W31" s="34">
        <v>75</v>
      </c>
      <c r="X31" s="34">
        <v>241</v>
      </c>
      <c r="Y31" s="34">
        <v>8</v>
      </c>
      <c r="Z31" s="34">
        <v>56</v>
      </c>
      <c r="AA31" s="35">
        <v>14</v>
      </c>
    </row>
    <row r="32" spans="1:27" s="57" customFormat="1" ht="17.25" customHeight="1">
      <c r="A32" s="60"/>
      <c r="B32" s="56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1:27" s="53" customFormat="1" ht="16.5" customHeight="1">
      <c r="A33" s="58" t="s">
        <v>52</v>
      </c>
      <c r="B33" s="59"/>
      <c r="C33" s="42">
        <f>SUM(C34:C38)</f>
        <v>2525</v>
      </c>
      <c r="D33" s="52">
        <f>SUM(D34:D38)</f>
        <v>14199</v>
      </c>
      <c r="E33" s="52">
        <f aca="true" t="shared" si="4" ref="E33:Z33">SUM(E34:E38)</f>
        <v>27</v>
      </c>
      <c r="F33" s="52">
        <f t="shared" si="4"/>
        <v>219</v>
      </c>
      <c r="G33" s="52">
        <f t="shared" si="4"/>
        <v>3</v>
      </c>
      <c r="H33" s="52">
        <f t="shared" si="4"/>
        <v>29</v>
      </c>
      <c r="I33" s="52">
        <f t="shared" si="4"/>
        <v>247</v>
      </c>
      <c r="J33" s="52">
        <f t="shared" si="4"/>
        <v>1786</v>
      </c>
      <c r="K33" s="52">
        <f t="shared" si="4"/>
        <v>189</v>
      </c>
      <c r="L33" s="52">
        <f t="shared" si="4"/>
        <v>3320</v>
      </c>
      <c r="M33" s="52">
        <f t="shared" si="4"/>
        <v>6</v>
      </c>
      <c r="N33" s="52">
        <f t="shared" si="4"/>
        <v>46</v>
      </c>
      <c r="O33" s="52">
        <f t="shared" si="4"/>
        <v>80</v>
      </c>
      <c r="P33" s="52">
        <f t="shared" si="4"/>
        <v>825</v>
      </c>
      <c r="Q33" s="52">
        <f t="shared" si="4"/>
        <v>1160</v>
      </c>
      <c r="R33" s="52">
        <f t="shared" si="4"/>
        <v>3543</v>
      </c>
      <c r="S33" s="52">
        <f t="shared" si="4"/>
        <v>27</v>
      </c>
      <c r="T33" s="52">
        <f t="shared" si="4"/>
        <v>191</v>
      </c>
      <c r="U33" s="52">
        <f t="shared" si="4"/>
        <v>23</v>
      </c>
      <c r="V33" s="52">
        <f t="shared" si="4"/>
        <v>41</v>
      </c>
      <c r="W33" s="52">
        <f t="shared" si="4"/>
        <v>711</v>
      </c>
      <c r="X33" s="52">
        <f t="shared" si="4"/>
        <v>3475</v>
      </c>
      <c r="Y33" s="52">
        <f t="shared" si="4"/>
        <v>52</v>
      </c>
      <c r="Z33" s="52">
        <f t="shared" si="4"/>
        <v>724</v>
      </c>
      <c r="AA33" s="49" t="s">
        <v>53</v>
      </c>
    </row>
    <row r="34" spans="1:27" s="57" customFormat="1" ht="16.5" customHeight="1">
      <c r="A34" s="60">
        <v>15</v>
      </c>
      <c r="B34" s="56" t="s">
        <v>54</v>
      </c>
      <c r="C34" s="33">
        <v>452</v>
      </c>
      <c r="D34" s="34">
        <v>2083</v>
      </c>
      <c r="E34" s="34">
        <v>13</v>
      </c>
      <c r="F34" s="34">
        <v>72</v>
      </c>
      <c r="G34" s="34" t="s">
        <v>38</v>
      </c>
      <c r="H34" s="34" t="s">
        <v>38</v>
      </c>
      <c r="I34" s="34">
        <v>34</v>
      </c>
      <c r="J34" s="34">
        <v>307</v>
      </c>
      <c r="K34" s="34">
        <v>34</v>
      </c>
      <c r="L34" s="34">
        <v>415</v>
      </c>
      <c r="M34" s="34" t="s">
        <v>38</v>
      </c>
      <c r="N34" s="34" t="s">
        <v>38</v>
      </c>
      <c r="O34" s="34">
        <v>14</v>
      </c>
      <c r="P34" s="34">
        <v>80</v>
      </c>
      <c r="Q34" s="34">
        <v>204</v>
      </c>
      <c r="R34" s="34">
        <v>539</v>
      </c>
      <c r="S34" s="34">
        <v>2</v>
      </c>
      <c r="T34" s="34">
        <v>12</v>
      </c>
      <c r="U34" s="34">
        <v>1</v>
      </c>
      <c r="V34" s="34">
        <v>2</v>
      </c>
      <c r="W34" s="34">
        <v>139</v>
      </c>
      <c r="X34" s="34">
        <v>550</v>
      </c>
      <c r="Y34" s="34">
        <v>11</v>
      </c>
      <c r="Z34" s="34">
        <v>106</v>
      </c>
      <c r="AA34" s="35">
        <v>15</v>
      </c>
    </row>
    <row r="35" spans="1:27" s="57" customFormat="1" ht="16.5" customHeight="1">
      <c r="A35" s="60">
        <v>16</v>
      </c>
      <c r="B35" s="56" t="s">
        <v>55</v>
      </c>
      <c r="C35" s="33">
        <v>230</v>
      </c>
      <c r="D35" s="34">
        <v>1031</v>
      </c>
      <c r="E35" s="34">
        <v>1</v>
      </c>
      <c r="F35" s="34">
        <v>66</v>
      </c>
      <c r="G35" s="34">
        <v>1</v>
      </c>
      <c r="H35" s="34">
        <v>5</v>
      </c>
      <c r="I35" s="34">
        <v>30</v>
      </c>
      <c r="J35" s="34">
        <v>120</v>
      </c>
      <c r="K35" s="34">
        <v>25</v>
      </c>
      <c r="L35" s="34">
        <v>169</v>
      </c>
      <c r="M35" s="34">
        <v>1</v>
      </c>
      <c r="N35" s="34">
        <v>4</v>
      </c>
      <c r="O35" s="34">
        <v>10</v>
      </c>
      <c r="P35" s="34">
        <v>52</v>
      </c>
      <c r="Q35" s="34">
        <v>92</v>
      </c>
      <c r="R35" s="34">
        <v>266</v>
      </c>
      <c r="S35" s="34" t="s">
        <v>38</v>
      </c>
      <c r="T35" s="34" t="s">
        <v>38</v>
      </c>
      <c r="U35" s="34" t="s">
        <v>38</v>
      </c>
      <c r="V35" s="34" t="s">
        <v>38</v>
      </c>
      <c r="W35" s="34">
        <v>65</v>
      </c>
      <c r="X35" s="34">
        <v>281</v>
      </c>
      <c r="Y35" s="34">
        <v>5</v>
      </c>
      <c r="Z35" s="34">
        <v>68</v>
      </c>
      <c r="AA35" s="35">
        <v>16</v>
      </c>
    </row>
    <row r="36" spans="1:27" s="57" customFormat="1" ht="16.5" customHeight="1">
      <c r="A36" s="60">
        <v>17</v>
      </c>
      <c r="B36" s="56" t="s">
        <v>56</v>
      </c>
      <c r="C36" s="33">
        <v>1060</v>
      </c>
      <c r="D36" s="34">
        <v>5654</v>
      </c>
      <c r="E36" s="34">
        <v>6</v>
      </c>
      <c r="F36" s="34">
        <v>57</v>
      </c>
      <c r="G36" s="34">
        <v>1</v>
      </c>
      <c r="H36" s="34">
        <v>20</v>
      </c>
      <c r="I36" s="34">
        <v>111</v>
      </c>
      <c r="J36" s="34">
        <v>721</v>
      </c>
      <c r="K36" s="34">
        <v>81</v>
      </c>
      <c r="L36" s="34">
        <v>1064</v>
      </c>
      <c r="M36" s="34">
        <v>3</v>
      </c>
      <c r="N36" s="34">
        <v>39</v>
      </c>
      <c r="O36" s="34">
        <v>31</v>
      </c>
      <c r="P36" s="34">
        <v>315</v>
      </c>
      <c r="Q36" s="34">
        <v>492</v>
      </c>
      <c r="R36" s="34">
        <v>1577</v>
      </c>
      <c r="S36" s="34">
        <v>19</v>
      </c>
      <c r="T36" s="34">
        <v>136</v>
      </c>
      <c r="U36" s="34">
        <v>12</v>
      </c>
      <c r="V36" s="34">
        <v>25</v>
      </c>
      <c r="W36" s="34">
        <v>289</v>
      </c>
      <c r="X36" s="34">
        <v>1433</v>
      </c>
      <c r="Y36" s="34">
        <v>15</v>
      </c>
      <c r="Z36" s="34">
        <v>267</v>
      </c>
      <c r="AA36" s="35">
        <v>17</v>
      </c>
    </row>
    <row r="37" spans="1:27" s="57" customFormat="1" ht="16.5" customHeight="1">
      <c r="A37" s="60">
        <v>18</v>
      </c>
      <c r="B37" s="56" t="s">
        <v>57</v>
      </c>
      <c r="C37" s="33">
        <v>270</v>
      </c>
      <c r="D37" s="34">
        <v>2243</v>
      </c>
      <c r="E37" s="34">
        <v>1</v>
      </c>
      <c r="F37" s="34">
        <v>1</v>
      </c>
      <c r="G37" s="34" t="s">
        <v>38</v>
      </c>
      <c r="H37" s="34" t="s">
        <v>38</v>
      </c>
      <c r="I37" s="34">
        <v>28</v>
      </c>
      <c r="J37" s="34">
        <v>257</v>
      </c>
      <c r="K37" s="34">
        <v>25</v>
      </c>
      <c r="L37" s="34">
        <v>846</v>
      </c>
      <c r="M37" s="34">
        <v>1</v>
      </c>
      <c r="N37" s="34">
        <v>1</v>
      </c>
      <c r="O37" s="34">
        <v>12</v>
      </c>
      <c r="P37" s="34">
        <v>200</v>
      </c>
      <c r="Q37" s="34">
        <v>118</v>
      </c>
      <c r="R37" s="34">
        <v>442</v>
      </c>
      <c r="S37" s="34">
        <v>1</v>
      </c>
      <c r="T37" s="34">
        <v>8</v>
      </c>
      <c r="U37" s="34">
        <v>2</v>
      </c>
      <c r="V37" s="34">
        <v>2</v>
      </c>
      <c r="W37" s="34">
        <v>74</v>
      </c>
      <c r="X37" s="34">
        <v>329</v>
      </c>
      <c r="Y37" s="34">
        <v>8</v>
      </c>
      <c r="Z37" s="34">
        <v>157</v>
      </c>
      <c r="AA37" s="35">
        <v>18</v>
      </c>
    </row>
    <row r="38" spans="1:27" s="57" customFormat="1" ht="16.5" customHeight="1">
      <c r="A38" s="60">
        <v>19</v>
      </c>
      <c r="B38" s="56" t="s">
        <v>58</v>
      </c>
      <c r="C38" s="33">
        <v>513</v>
      </c>
      <c r="D38" s="34">
        <v>3188</v>
      </c>
      <c r="E38" s="34">
        <v>6</v>
      </c>
      <c r="F38" s="34">
        <v>23</v>
      </c>
      <c r="G38" s="34">
        <v>1</v>
      </c>
      <c r="H38" s="34">
        <v>4</v>
      </c>
      <c r="I38" s="34">
        <v>44</v>
      </c>
      <c r="J38" s="34">
        <v>381</v>
      </c>
      <c r="K38" s="34">
        <v>24</v>
      </c>
      <c r="L38" s="34">
        <v>826</v>
      </c>
      <c r="M38" s="34">
        <v>1</v>
      </c>
      <c r="N38" s="34">
        <v>2</v>
      </c>
      <c r="O38" s="34">
        <v>13</v>
      </c>
      <c r="P38" s="34">
        <v>178</v>
      </c>
      <c r="Q38" s="34">
        <v>254</v>
      </c>
      <c r="R38" s="34">
        <v>719</v>
      </c>
      <c r="S38" s="34">
        <v>5</v>
      </c>
      <c r="T38" s="34">
        <v>35</v>
      </c>
      <c r="U38" s="34">
        <v>8</v>
      </c>
      <c r="V38" s="34">
        <v>12</v>
      </c>
      <c r="W38" s="34">
        <v>144</v>
      </c>
      <c r="X38" s="34">
        <v>882</v>
      </c>
      <c r="Y38" s="34">
        <v>13</v>
      </c>
      <c r="Z38" s="34">
        <v>126</v>
      </c>
      <c r="AA38" s="35">
        <v>19</v>
      </c>
    </row>
    <row r="39" spans="1:27" s="57" customFormat="1" ht="17.25" customHeight="1">
      <c r="A39" s="60"/>
      <c r="B39" s="56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</row>
    <row r="40" spans="1:27" s="36" customFormat="1" ht="16.5" customHeight="1">
      <c r="A40" s="58" t="s">
        <v>59</v>
      </c>
      <c r="B40" s="59"/>
      <c r="C40" s="42">
        <f>SUM(C41:C42)</f>
        <v>1298</v>
      </c>
      <c r="D40" s="52">
        <f>SUM(D41:D42)</f>
        <v>9994</v>
      </c>
      <c r="E40" s="52">
        <f aca="true" t="shared" si="5" ref="E40:Z40">SUM(E41:E42)</f>
        <v>16</v>
      </c>
      <c r="F40" s="52">
        <f t="shared" si="5"/>
        <v>177</v>
      </c>
      <c r="G40" s="43" t="s">
        <v>38</v>
      </c>
      <c r="H40" s="43" t="s">
        <v>38</v>
      </c>
      <c r="I40" s="52">
        <f t="shared" si="5"/>
        <v>115</v>
      </c>
      <c r="J40" s="52">
        <f t="shared" si="5"/>
        <v>870</v>
      </c>
      <c r="K40" s="52">
        <f t="shared" si="5"/>
        <v>98</v>
      </c>
      <c r="L40" s="52">
        <f t="shared" si="5"/>
        <v>3478</v>
      </c>
      <c r="M40" s="52">
        <f t="shared" si="5"/>
        <v>4</v>
      </c>
      <c r="N40" s="52">
        <f t="shared" si="5"/>
        <v>28</v>
      </c>
      <c r="O40" s="52">
        <f t="shared" si="5"/>
        <v>39</v>
      </c>
      <c r="P40" s="52">
        <f t="shared" si="5"/>
        <v>399</v>
      </c>
      <c r="Q40" s="52">
        <f t="shared" si="5"/>
        <v>580</v>
      </c>
      <c r="R40" s="52">
        <f t="shared" si="5"/>
        <v>2126</v>
      </c>
      <c r="S40" s="52">
        <f t="shared" si="5"/>
        <v>17</v>
      </c>
      <c r="T40" s="52">
        <f t="shared" si="5"/>
        <v>164</v>
      </c>
      <c r="U40" s="52">
        <f t="shared" si="5"/>
        <v>19</v>
      </c>
      <c r="V40" s="52">
        <f t="shared" si="5"/>
        <v>35</v>
      </c>
      <c r="W40" s="52">
        <f t="shared" si="5"/>
        <v>380</v>
      </c>
      <c r="X40" s="52">
        <f t="shared" si="5"/>
        <v>2271</v>
      </c>
      <c r="Y40" s="52">
        <f t="shared" si="5"/>
        <v>30</v>
      </c>
      <c r="Z40" s="52">
        <f t="shared" si="5"/>
        <v>446</v>
      </c>
      <c r="AA40" s="49" t="s">
        <v>60</v>
      </c>
    </row>
    <row r="41" spans="1:27" s="57" customFormat="1" ht="16.5" customHeight="1">
      <c r="A41" s="60">
        <v>20</v>
      </c>
      <c r="B41" s="56" t="s">
        <v>61</v>
      </c>
      <c r="C41" s="33">
        <v>856</v>
      </c>
      <c r="D41" s="34">
        <v>7442</v>
      </c>
      <c r="E41" s="34">
        <v>7</v>
      </c>
      <c r="F41" s="34">
        <v>126</v>
      </c>
      <c r="G41" s="34" t="s">
        <v>38</v>
      </c>
      <c r="H41" s="34" t="s">
        <v>38</v>
      </c>
      <c r="I41" s="34">
        <v>69</v>
      </c>
      <c r="J41" s="34">
        <v>580</v>
      </c>
      <c r="K41" s="34">
        <v>67</v>
      </c>
      <c r="L41" s="34">
        <v>2958</v>
      </c>
      <c r="M41" s="34">
        <v>3</v>
      </c>
      <c r="N41" s="34">
        <v>21</v>
      </c>
      <c r="O41" s="34">
        <v>26</v>
      </c>
      <c r="P41" s="34">
        <v>291</v>
      </c>
      <c r="Q41" s="34">
        <v>395</v>
      </c>
      <c r="R41" s="34">
        <v>1559</v>
      </c>
      <c r="S41" s="34">
        <v>14</v>
      </c>
      <c r="T41" s="34">
        <v>146</v>
      </c>
      <c r="U41" s="34">
        <v>17</v>
      </c>
      <c r="V41" s="34">
        <v>32</v>
      </c>
      <c r="W41" s="34">
        <v>241</v>
      </c>
      <c r="X41" s="34">
        <v>1414</v>
      </c>
      <c r="Y41" s="34">
        <v>17</v>
      </c>
      <c r="Z41" s="34">
        <v>315</v>
      </c>
      <c r="AA41" s="35">
        <v>20</v>
      </c>
    </row>
    <row r="42" spans="1:27" s="57" customFormat="1" ht="16.5" customHeight="1">
      <c r="A42" s="60">
        <v>21</v>
      </c>
      <c r="B42" s="56" t="s">
        <v>62</v>
      </c>
      <c r="C42" s="33">
        <v>442</v>
      </c>
      <c r="D42" s="34">
        <v>2552</v>
      </c>
      <c r="E42" s="34">
        <v>9</v>
      </c>
      <c r="F42" s="34">
        <v>51</v>
      </c>
      <c r="G42" s="34" t="s">
        <v>38</v>
      </c>
      <c r="H42" s="34" t="s">
        <v>38</v>
      </c>
      <c r="I42" s="34">
        <v>46</v>
      </c>
      <c r="J42" s="34">
        <v>290</v>
      </c>
      <c r="K42" s="34">
        <v>31</v>
      </c>
      <c r="L42" s="34">
        <v>520</v>
      </c>
      <c r="M42" s="34">
        <v>1</v>
      </c>
      <c r="N42" s="34">
        <v>7</v>
      </c>
      <c r="O42" s="34">
        <v>13</v>
      </c>
      <c r="P42" s="34">
        <v>108</v>
      </c>
      <c r="Q42" s="34">
        <v>185</v>
      </c>
      <c r="R42" s="34">
        <v>567</v>
      </c>
      <c r="S42" s="34">
        <v>3</v>
      </c>
      <c r="T42" s="34">
        <v>18</v>
      </c>
      <c r="U42" s="34">
        <v>2</v>
      </c>
      <c r="V42" s="34">
        <v>3</v>
      </c>
      <c r="W42" s="34">
        <v>139</v>
      </c>
      <c r="X42" s="34">
        <v>857</v>
      </c>
      <c r="Y42" s="34">
        <v>13</v>
      </c>
      <c r="Z42" s="34">
        <v>131</v>
      </c>
      <c r="AA42" s="35">
        <v>21</v>
      </c>
    </row>
    <row r="43" spans="1:27" s="57" customFormat="1" ht="17.25" customHeight="1">
      <c r="A43" s="60"/>
      <c r="B43" s="56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</row>
    <row r="44" spans="1:27" s="53" customFormat="1" ht="16.5" customHeight="1">
      <c r="A44" s="58" t="s">
        <v>63</v>
      </c>
      <c r="B44" s="61"/>
      <c r="C44" s="42">
        <f>SUM(C45:C48)</f>
        <v>1769</v>
      </c>
      <c r="D44" s="52">
        <v>1190</v>
      </c>
      <c r="E44" s="52">
        <f aca="true" t="shared" si="6" ref="E44:Z44">SUM(E45:E48)</f>
        <v>11</v>
      </c>
      <c r="F44" s="52">
        <f t="shared" si="6"/>
        <v>225</v>
      </c>
      <c r="G44" s="52">
        <f t="shared" si="6"/>
        <v>1</v>
      </c>
      <c r="H44" s="52">
        <f t="shared" si="6"/>
        <v>16</v>
      </c>
      <c r="I44" s="52">
        <f t="shared" si="6"/>
        <v>217</v>
      </c>
      <c r="J44" s="52">
        <f t="shared" si="6"/>
        <v>1351</v>
      </c>
      <c r="K44" s="52">
        <f t="shared" si="6"/>
        <v>106</v>
      </c>
      <c r="L44" s="52">
        <f t="shared" si="6"/>
        <v>1344</v>
      </c>
      <c r="M44" s="52">
        <f t="shared" si="6"/>
        <v>8</v>
      </c>
      <c r="N44" s="52">
        <f t="shared" si="6"/>
        <v>61</v>
      </c>
      <c r="O44" s="52">
        <f t="shared" si="6"/>
        <v>35</v>
      </c>
      <c r="P44" s="52">
        <f t="shared" si="6"/>
        <v>298</v>
      </c>
      <c r="Q44" s="52">
        <f t="shared" si="6"/>
        <v>720</v>
      </c>
      <c r="R44" s="52">
        <f t="shared" si="6"/>
        <v>2342</v>
      </c>
      <c r="S44" s="52">
        <f t="shared" si="6"/>
        <v>15</v>
      </c>
      <c r="T44" s="52">
        <f t="shared" si="6"/>
        <v>101</v>
      </c>
      <c r="U44" s="52">
        <f t="shared" si="6"/>
        <v>26</v>
      </c>
      <c r="V44" s="52">
        <f t="shared" si="6"/>
        <v>61</v>
      </c>
      <c r="W44" s="52">
        <f t="shared" si="6"/>
        <v>595</v>
      </c>
      <c r="X44" s="52">
        <f t="shared" si="6"/>
        <v>4736</v>
      </c>
      <c r="Y44" s="52">
        <f t="shared" si="6"/>
        <v>35</v>
      </c>
      <c r="Z44" s="52">
        <f t="shared" si="6"/>
        <v>1458</v>
      </c>
      <c r="AA44" s="49" t="s">
        <v>64</v>
      </c>
    </row>
    <row r="45" spans="1:27" s="57" customFormat="1" ht="16.5" customHeight="1">
      <c r="A45" s="60">
        <v>22</v>
      </c>
      <c r="B45" s="56" t="s">
        <v>65</v>
      </c>
      <c r="C45" s="33">
        <v>189</v>
      </c>
      <c r="D45" s="34">
        <v>887</v>
      </c>
      <c r="E45" s="34">
        <v>3</v>
      </c>
      <c r="F45" s="34">
        <v>14</v>
      </c>
      <c r="G45" s="34" t="s">
        <v>38</v>
      </c>
      <c r="H45" s="34" t="s">
        <v>38</v>
      </c>
      <c r="I45" s="34">
        <v>22</v>
      </c>
      <c r="J45" s="34">
        <v>103</v>
      </c>
      <c r="K45" s="34">
        <v>12</v>
      </c>
      <c r="L45" s="34">
        <v>171</v>
      </c>
      <c r="M45" s="34" t="s">
        <v>38</v>
      </c>
      <c r="N45" s="34" t="s">
        <v>38</v>
      </c>
      <c r="O45" s="34">
        <v>4</v>
      </c>
      <c r="P45" s="34">
        <v>35</v>
      </c>
      <c r="Q45" s="34">
        <v>75</v>
      </c>
      <c r="R45" s="34">
        <v>166</v>
      </c>
      <c r="S45" s="34">
        <v>1</v>
      </c>
      <c r="T45" s="34">
        <v>2</v>
      </c>
      <c r="U45" s="34" t="s">
        <v>38</v>
      </c>
      <c r="V45" s="34" t="s">
        <v>38</v>
      </c>
      <c r="W45" s="34">
        <v>64</v>
      </c>
      <c r="X45" s="34">
        <v>316</v>
      </c>
      <c r="Y45" s="34">
        <v>8</v>
      </c>
      <c r="Z45" s="34">
        <v>80</v>
      </c>
      <c r="AA45" s="35">
        <v>22</v>
      </c>
    </row>
    <row r="46" spans="1:27" s="57" customFormat="1" ht="16.5" customHeight="1">
      <c r="A46" s="60">
        <v>23</v>
      </c>
      <c r="B46" s="56" t="s">
        <v>66</v>
      </c>
      <c r="C46" s="33">
        <v>397</v>
      </c>
      <c r="D46" s="34">
        <v>3318</v>
      </c>
      <c r="E46" s="34">
        <v>1</v>
      </c>
      <c r="F46" s="34">
        <v>4</v>
      </c>
      <c r="G46" s="34" t="s">
        <v>38</v>
      </c>
      <c r="H46" s="34" t="s">
        <v>38</v>
      </c>
      <c r="I46" s="34">
        <v>64</v>
      </c>
      <c r="J46" s="34">
        <v>316</v>
      </c>
      <c r="K46" s="34">
        <v>31</v>
      </c>
      <c r="L46" s="34">
        <v>444</v>
      </c>
      <c r="M46" s="34">
        <v>2</v>
      </c>
      <c r="N46" s="34">
        <v>24</v>
      </c>
      <c r="O46" s="34">
        <v>4</v>
      </c>
      <c r="P46" s="34">
        <v>37</v>
      </c>
      <c r="Q46" s="34">
        <v>152</v>
      </c>
      <c r="R46" s="34">
        <v>646</v>
      </c>
      <c r="S46" s="34">
        <v>5</v>
      </c>
      <c r="T46" s="34">
        <v>23</v>
      </c>
      <c r="U46" s="34">
        <v>19</v>
      </c>
      <c r="V46" s="34">
        <v>27</v>
      </c>
      <c r="W46" s="34">
        <v>112</v>
      </c>
      <c r="X46" s="34">
        <v>1663</v>
      </c>
      <c r="Y46" s="34">
        <v>7</v>
      </c>
      <c r="Z46" s="34">
        <v>134</v>
      </c>
      <c r="AA46" s="35">
        <v>23</v>
      </c>
    </row>
    <row r="47" spans="1:27" s="53" customFormat="1" ht="16.5" customHeight="1">
      <c r="A47" s="55">
        <v>24</v>
      </c>
      <c r="B47" s="56" t="s">
        <v>67</v>
      </c>
      <c r="C47" s="33">
        <v>418</v>
      </c>
      <c r="D47" s="34">
        <v>2289</v>
      </c>
      <c r="E47" s="34">
        <v>1</v>
      </c>
      <c r="F47" s="34">
        <v>1</v>
      </c>
      <c r="G47" s="34">
        <v>1</v>
      </c>
      <c r="H47" s="34">
        <v>16</v>
      </c>
      <c r="I47" s="34">
        <v>77</v>
      </c>
      <c r="J47" s="34">
        <v>305</v>
      </c>
      <c r="K47" s="34">
        <v>25</v>
      </c>
      <c r="L47" s="34">
        <v>433</v>
      </c>
      <c r="M47" s="34">
        <v>4</v>
      </c>
      <c r="N47" s="34">
        <v>26</v>
      </c>
      <c r="O47" s="34">
        <v>11</v>
      </c>
      <c r="P47" s="34">
        <v>82</v>
      </c>
      <c r="Q47" s="34">
        <v>166</v>
      </c>
      <c r="R47" s="34">
        <v>494</v>
      </c>
      <c r="S47" s="34">
        <v>3</v>
      </c>
      <c r="T47" s="34">
        <v>29</v>
      </c>
      <c r="U47" s="34">
        <v>1</v>
      </c>
      <c r="V47" s="34">
        <v>2</v>
      </c>
      <c r="W47" s="34">
        <v>120</v>
      </c>
      <c r="X47" s="34">
        <v>773</v>
      </c>
      <c r="Y47" s="34">
        <v>9</v>
      </c>
      <c r="Z47" s="34">
        <v>128</v>
      </c>
      <c r="AA47" s="35">
        <v>24</v>
      </c>
    </row>
    <row r="48" spans="1:27" s="57" customFormat="1" ht="16.5" customHeight="1">
      <c r="A48" s="60">
        <v>25</v>
      </c>
      <c r="B48" s="56" t="s">
        <v>68</v>
      </c>
      <c r="C48" s="33">
        <v>765</v>
      </c>
      <c r="D48" s="34">
        <v>5499</v>
      </c>
      <c r="E48" s="34">
        <v>6</v>
      </c>
      <c r="F48" s="34">
        <v>206</v>
      </c>
      <c r="G48" s="34" t="s">
        <v>38</v>
      </c>
      <c r="H48" s="34" t="s">
        <v>38</v>
      </c>
      <c r="I48" s="34">
        <v>54</v>
      </c>
      <c r="J48" s="34">
        <v>627</v>
      </c>
      <c r="K48" s="34">
        <v>38</v>
      </c>
      <c r="L48" s="34">
        <v>296</v>
      </c>
      <c r="M48" s="34">
        <v>2</v>
      </c>
      <c r="N48" s="34">
        <v>11</v>
      </c>
      <c r="O48" s="34">
        <v>16</v>
      </c>
      <c r="P48" s="34">
        <v>144</v>
      </c>
      <c r="Q48" s="34">
        <v>327</v>
      </c>
      <c r="R48" s="34">
        <v>1036</v>
      </c>
      <c r="S48" s="34">
        <v>6</v>
      </c>
      <c r="T48" s="34">
        <v>47</v>
      </c>
      <c r="U48" s="34">
        <v>6</v>
      </c>
      <c r="V48" s="34">
        <v>32</v>
      </c>
      <c r="W48" s="34">
        <v>299</v>
      </c>
      <c r="X48" s="34">
        <v>1984</v>
      </c>
      <c r="Y48" s="34">
        <v>11</v>
      </c>
      <c r="Z48" s="34">
        <v>1116</v>
      </c>
      <c r="AA48" s="35">
        <v>25</v>
      </c>
    </row>
    <row r="49" spans="1:27" s="57" customFormat="1" ht="17.25" customHeight="1">
      <c r="A49" s="60"/>
      <c r="B49" s="56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</row>
    <row r="50" spans="1:27" s="36" customFormat="1" ht="16.5" customHeight="1">
      <c r="A50" s="58" t="s">
        <v>69</v>
      </c>
      <c r="B50" s="61"/>
      <c r="C50" s="42">
        <f>SUM(C51)</f>
        <v>705</v>
      </c>
      <c r="D50" s="52">
        <f>SUM(D51)</f>
        <v>4674</v>
      </c>
      <c r="E50" s="52">
        <f aca="true" t="shared" si="7" ref="E50:Z50">SUM(E51)</f>
        <v>4</v>
      </c>
      <c r="F50" s="52">
        <f t="shared" si="7"/>
        <v>57</v>
      </c>
      <c r="G50" s="52" t="s">
        <v>38</v>
      </c>
      <c r="H50" s="52" t="s">
        <v>38</v>
      </c>
      <c r="I50" s="52">
        <f t="shared" si="7"/>
        <v>70</v>
      </c>
      <c r="J50" s="52">
        <f t="shared" si="7"/>
        <v>589</v>
      </c>
      <c r="K50" s="52">
        <f t="shared" si="7"/>
        <v>51</v>
      </c>
      <c r="L50" s="52">
        <f t="shared" si="7"/>
        <v>1145</v>
      </c>
      <c r="M50" s="52">
        <f t="shared" si="7"/>
        <v>3</v>
      </c>
      <c r="N50" s="52">
        <f t="shared" si="7"/>
        <v>15</v>
      </c>
      <c r="O50" s="52">
        <f t="shared" si="7"/>
        <v>26</v>
      </c>
      <c r="P50" s="52">
        <f t="shared" si="7"/>
        <v>577</v>
      </c>
      <c r="Q50" s="52">
        <f t="shared" si="7"/>
        <v>326</v>
      </c>
      <c r="R50" s="52">
        <v>1049</v>
      </c>
      <c r="S50" s="52">
        <f t="shared" si="7"/>
        <v>10</v>
      </c>
      <c r="T50" s="52">
        <f t="shared" si="7"/>
        <v>99</v>
      </c>
      <c r="U50" s="52">
        <f t="shared" si="7"/>
        <v>1</v>
      </c>
      <c r="V50" s="52">
        <f t="shared" si="7"/>
        <v>2</v>
      </c>
      <c r="W50" s="52">
        <f t="shared" si="7"/>
        <v>201</v>
      </c>
      <c r="X50" s="52">
        <f t="shared" si="7"/>
        <v>956</v>
      </c>
      <c r="Y50" s="52">
        <f t="shared" si="7"/>
        <v>13</v>
      </c>
      <c r="Z50" s="52">
        <f t="shared" si="7"/>
        <v>185</v>
      </c>
      <c r="AA50" s="49" t="s">
        <v>70</v>
      </c>
    </row>
    <row r="51" spans="1:27" s="57" customFormat="1" ht="16.5" customHeight="1">
      <c r="A51" s="62">
        <v>26</v>
      </c>
      <c r="B51" s="63" t="s">
        <v>71</v>
      </c>
      <c r="C51" s="64">
        <v>705</v>
      </c>
      <c r="D51" s="65">
        <v>4674</v>
      </c>
      <c r="E51" s="65">
        <v>4</v>
      </c>
      <c r="F51" s="65">
        <v>57</v>
      </c>
      <c r="G51" s="65" t="s">
        <v>38</v>
      </c>
      <c r="H51" s="65" t="s">
        <v>38</v>
      </c>
      <c r="I51" s="65">
        <v>70</v>
      </c>
      <c r="J51" s="65">
        <v>589</v>
      </c>
      <c r="K51" s="65">
        <v>51</v>
      </c>
      <c r="L51" s="65">
        <v>1145</v>
      </c>
      <c r="M51" s="65">
        <v>3</v>
      </c>
      <c r="N51" s="65">
        <v>15</v>
      </c>
      <c r="O51" s="65">
        <v>26</v>
      </c>
      <c r="P51" s="65">
        <v>577</v>
      </c>
      <c r="Q51" s="65">
        <v>326</v>
      </c>
      <c r="R51" s="65">
        <v>1049</v>
      </c>
      <c r="S51" s="65">
        <v>10</v>
      </c>
      <c r="T51" s="65">
        <v>99</v>
      </c>
      <c r="U51" s="65">
        <v>1</v>
      </c>
      <c r="V51" s="65">
        <v>2</v>
      </c>
      <c r="W51" s="65">
        <v>201</v>
      </c>
      <c r="X51" s="65">
        <v>956</v>
      </c>
      <c r="Y51" s="65">
        <v>13</v>
      </c>
      <c r="Z51" s="65">
        <v>185</v>
      </c>
      <c r="AA51" s="66">
        <v>26</v>
      </c>
    </row>
    <row r="52" spans="2:27" s="57" customFormat="1" ht="15" customHeight="1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9"/>
    </row>
    <row r="53" spans="2:27" s="57" customFormat="1" ht="15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</row>
    <row r="54" spans="1:27" s="57" customFormat="1" ht="20.25" customHeight="1">
      <c r="A54" s="70"/>
      <c r="B54" s="67"/>
      <c r="C54" s="68"/>
      <c r="D54" s="68"/>
      <c r="E54" s="68"/>
      <c r="G54" s="2" t="s">
        <v>72</v>
      </c>
      <c r="H54" s="68"/>
      <c r="I54" s="68"/>
      <c r="J54" s="68"/>
      <c r="K54" s="68"/>
      <c r="L54" s="68"/>
      <c r="M54" s="68"/>
      <c r="N54" s="68"/>
      <c r="O54" s="68"/>
      <c r="P54" s="68"/>
      <c r="Q54" s="2" t="s">
        <v>1</v>
      </c>
      <c r="R54" s="68"/>
      <c r="S54" s="68"/>
      <c r="T54" s="68"/>
      <c r="U54" s="68"/>
      <c r="V54" s="68"/>
      <c r="W54" s="68"/>
      <c r="X54" s="68"/>
      <c r="Y54" s="68"/>
      <c r="Z54" s="68"/>
      <c r="AA54" s="69"/>
    </row>
    <row r="55" spans="1:27" ht="15.75" customHeight="1" thickBot="1">
      <c r="A55" s="3" t="s">
        <v>2</v>
      </c>
      <c r="B55" s="3"/>
      <c r="C55" s="4"/>
      <c r="D55" s="5"/>
      <c r="E55" s="5"/>
      <c r="G55" s="4"/>
      <c r="H55" s="5"/>
      <c r="I55" s="6"/>
      <c r="J55" s="6"/>
      <c r="K55" s="5"/>
      <c r="L55" s="6"/>
      <c r="M55" s="3"/>
      <c r="N55" s="6"/>
      <c r="O55" s="6"/>
      <c r="P55" s="7"/>
      <c r="Q55" s="5"/>
      <c r="R55" s="4"/>
      <c r="S55" s="6"/>
      <c r="T55" s="4"/>
      <c r="U55" s="6"/>
      <c r="V55" s="4"/>
      <c r="W55" s="6"/>
      <c r="X55" s="4"/>
      <c r="Y55" s="6"/>
      <c r="AA55" s="3"/>
    </row>
    <row r="56" spans="1:27" s="11" customFormat="1" ht="16.5" customHeight="1" thickTop="1">
      <c r="A56" s="16" t="s">
        <v>73</v>
      </c>
      <c r="B56" s="71"/>
      <c r="C56" s="12" t="s">
        <v>4</v>
      </c>
      <c r="D56" s="13"/>
      <c r="E56" s="12" t="s">
        <v>5</v>
      </c>
      <c r="F56" s="13"/>
      <c r="G56" s="12" t="s">
        <v>6</v>
      </c>
      <c r="H56" s="13"/>
      <c r="I56" s="12" t="s">
        <v>7</v>
      </c>
      <c r="J56" s="13"/>
      <c r="K56" s="12" t="s">
        <v>8</v>
      </c>
      <c r="L56" s="13"/>
      <c r="M56" s="14" t="s">
        <v>9</v>
      </c>
      <c r="N56" s="15"/>
      <c r="O56" s="16" t="s">
        <v>10</v>
      </c>
      <c r="P56" s="13"/>
      <c r="Q56" s="14" t="s">
        <v>11</v>
      </c>
      <c r="R56" s="17"/>
      <c r="S56" s="12" t="s">
        <v>12</v>
      </c>
      <c r="T56" s="13"/>
      <c r="U56" s="12" t="s">
        <v>13</v>
      </c>
      <c r="V56" s="13"/>
      <c r="W56" s="12" t="s">
        <v>14</v>
      </c>
      <c r="X56" s="13"/>
      <c r="Y56" s="12" t="s">
        <v>15</v>
      </c>
      <c r="Z56" s="13"/>
      <c r="AA56" s="18" t="s">
        <v>16</v>
      </c>
    </row>
    <row r="57" spans="1:27" s="11" customFormat="1" ht="16.5" customHeight="1">
      <c r="A57" s="72"/>
      <c r="B57" s="73"/>
      <c r="C57" s="20"/>
      <c r="D57" s="21"/>
      <c r="E57" s="20"/>
      <c r="F57" s="21"/>
      <c r="G57" s="20"/>
      <c r="H57" s="21"/>
      <c r="I57" s="20"/>
      <c r="J57" s="21"/>
      <c r="K57" s="20"/>
      <c r="L57" s="21"/>
      <c r="M57" s="22" t="s">
        <v>18</v>
      </c>
      <c r="N57" s="23"/>
      <c r="O57" s="24"/>
      <c r="P57" s="21"/>
      <c r="Q57" s="22" t="s">
        <v>19</v>
      </c>
      <c r="R57" s="25"/>
      <c r="S57" s="20"/>
      <c r="T57" s="21"/>
      <c r="U57" s="20"/>
      <c r="V57" s="21"/>
      <c r="W57" s="20"/>
      <c r="X57" s="21"/>
      <c r="Y57" s="20"/>
      <c r="Z57" s="21"/>
      <c r="AA57" s="18" t="s">
        <v>20</v>
      </c>
    </row>
    <row r="58" spans="1:27" s="11" customFormat="1" ht="16.5" customHeight="1">
      <c r="A58" s="72"/>
      <c r="B58" s="73"/>
      <c r="C58" s="27" t="s">
        <v>22</v>
      </c>
      <c r="D58" s="27" t="s">
        <v>23</v>
      </c>
      <c r="E58" s="27" t="s">
        <v>22</v>
      </c>
      <c r="F58" s="27" t="s">
        <v>23</v>
      </c>
      <c r="G58" s="27" t="s">
        <v>22</v>
      </c>
      <c r="H58" s="27" t="s">
        <v>23</v>
      </c>
      <c r="I58" s="27" t="s">
        <v>22</v>
      </c>
      <c r="J58" s="27" t="s">
        <v>23</v>
      </c>
      <c r="K58" s="27" t="s">
        <v>22</v>
      </c>
      <c r="L58" s="27" t="s">
        <v>23</v>
      </c>
      <c r="M58" s="27" t="s">
        <v>22</v>
      </c>
      <c r="N58" s="28" t="s">
        <v>23</v>
      </c>
      <c r="O58" s="28" t="s">
        <v>22</v>
      </c>
      <c r="P58" s="27" t="s">
        <v>23</v>
      </c>
      <c r="Q58" s="27" t="s">
        <v>22</v>
      </c>
      <c r="R58" s="27" t="s">
        <v>23</v>
      </c>
      <c r="S58" s="27" t="s">
        <v>22</v>
      </c>
      <c r="T58" s="27" t="s">
        <v>23</v>
      </c>
      <c r="U58" s="27" t="s">
        <v>22</v>
      </c>
      <c r="V58" s="27" t="s">
        <v>23</v>
      </c>
      <c r="W58" s="27" t="s">
        <v>22</v>
      </c>
      <c r="X58" s="27" t="s">
        <v>23</v>
      </c>
      <c r="Y58" s="27" t="s">
        <v>22</v>
      </c>
      <c r="Z58" s="27" t="s">
        <v>23</v>
      </c>
      <c r="AA58" s="18" t="s">
        <v>24</v>
      </c>
    </row>
    <row r="59" spans="1:27" s="11" customFormat="1" ht="16.5" customHeight="1">
      <c r="A59" s="74"/>
      <c r="B59" s="75"/>
      <c r="C59" s="30" t="s">
        <v>25</v>
      </c>
      <c r="D59" s="30" t="s">
        <v>26</v>
      </c>
      <c r="E59" s="30" t="s">
        <v>25</v>
      </c>
      <c r="F59" s="30" t="s">
        <v>26</v>
      </c>
      <c r="G59" s="30" t="s">
        <v>25</v>
      </c>
      <c r="H59" s="30" t="s">
        <v>26</v>
      </c>
      <c r="I59" s="30" t="s">
        <v>25</v>
      </c>
      <c r="J59" s="30" t="s">
        <v>26</v>
      </c>
      <c r="K59" s="30" t="s">
        <v>25</v>
      </c>
      <c r="L59" s="30" t="s">
        <v>26</v>
      </c>
      <c r="M59" s="30" t="s">
        <v>25</v>
      </c>
      <c r="N59" s="31" t="s">
        <v>26</v>
      </c>
      <c r="O59" s="31" t="s">
        <v>25</v>
      </c>
      <c r="P59" s="30" t="s">
        <v>26</v>
      </c>
      <c r="Q59" s="30" t="s">
        <v>25</v>
      </c>
      <c r="R59" s="30" t="s">
        <v>26</v>
      </c>
      <c r="S59" s="30" t="s">
        <v>25</v>
      </c>
      <c r="T59" s="30" t="s">
        <v>26</v>
      </c>
      <c r="U59" s="30" t="s">
        <v>25</v>
      </c>
      <c r="V59" s="30" t="s">
        <v>26</v>
      </c>
      <c r="W59" s="30" t="s">
        <v>25</v>
      </c>
      <c r="X59" s="30" t="s">
        <v>26</v>
      </c>
      <c r="Y59" s="30" t="s">
        <v>25</v>
      </c>
      <c r="Z59" s="30" t="s">
        <v>26</v>
      </c>
      <c r="AA59" s="31" t="s">
        <v>27</v>
      </c>
    </row>
    <row r="60" spans="1:27" s="36" customFormat="1" ht="16.5" customHeight="1">
      <c r="A60" s="58" t="s">
        <v>74</v>
      </c>
      <c r="B60" s="59"/>
      <c r="C60" s="42">
        <f>SUM(C61:C68)</f>
        <v>2072</v>
      </c>
      <c r="D60" s="52">
        <f>SUM(D61:D68)</f>
        <v>11170</v>
      </c>
      <c r="E60" s="52">
        <f aca="true" t="shared" si="8" ref="E60:Z60">SUM(E61:E68)</f>
        <v>57</v>
      </c>
      <c r="F60" s="52">
        <f t="shared" si="8"/>
        <v>771</v>
      </c>
      <c r="G60" s="52">
        <f t="shared" si="8"/>
        <v>5</v>
      </c>
      <c r="H60" s="52">
        <f t="shared" si="8"/>
        <v>46</v>
      </c>
      <c r="I60" s="52">
        <v>235</v>
      </c>
      <c r="J60" s="52">
        <f t="shared" si="8"/>
        <v>1435</v>
      </c>
      <c r="K60" s="52">
        <f t="shared" si="8"/>
        <v>179</v>
      </c>
      <c r="L60" s="52">
        <f t="shared" si="8"/>
        <v>3204</v>
      </c>
      <c r="M60" s="52">
        <f t="shared" si="8"/>
        <v>9</v>
      </c>
      <c r="N60" s="52"/>
      <c r="O60" s="52">
        <f t="shared" si="8"/>
        <v>86</v>
      </c>
      <c r="P60" s="52">
        <f t="shared" si="8"/>
        <v>540</v>
      </c>
      <c r="Q60" s="52">
        <f t="shared" si="8"/>
        <v>866</v>
      </c>
      <c r="R60" s="52">
        <f t="shared" si="8"/>
        <v>2184</v>
      </c>
      <c r="S60" s="52">
        <f t="shared" si="8"/>
        <v>11</v>
      </c>
      <c r="T60" s="52">
        <f t="shared" si="8"/>
        <v>51</v>
      </c>
      <c r="U60" s="52">
        <f t="shared" si="8"/>
        <v>12</v>
      </c>
      <c r="V60" s="52">
        <f t="shared" si="8"/>
        <v>13</v>
      </c>
      <c r="W60" s="52">
        <f t="shared" si="8"/>
        <v>552</v>
      </c>
      <c r="X60" s="52">
        <f t="shared" si="8"/>
        <v>2339</v>
      </c>
      <c r="Y60" s="52">
        <f t="shared" si="8"/>
        <v>60</v>
      </c>
      <c r="Z60" s="52">
        <f t="shared" si="8"/>
        <v>569</v>
      </c>
      <c r="AA60" s="49" t="s">
        <v>75</v>
      </c>
    </row>
    <row r="61" spans="1:27" s="57" customFormat="1" ht="16.5" customHeight="1">
      <c r="A61" s="60">
        <v>27</v>
      </c>
      <c r="B61" s="56" t="s">
        <v>76</v>
      </c>
      <c r="C61" s="33">
        <v>156</v>
      </c>
      <c r="D61" s="34">
        <v>915</v>
      </c>
      <c r="E61" s="34">
        <v>3</v>
      </c>
      <c r="F61" s="34">
        <v>49</v>
      </c>
      <c r="G61" s="34" t="s">
        <v>38</v>
      </c>
      <c r="H61" s="34" t="s">
        <v>38</v>
      </c>
      <c r="I61" s="34">
        <v>10</v>
      </c>
      <c r="J61" s="34">
        <v>147</v>
      </c>
      <c r="K61" s="34">
        <v>10</v>
      </c>
      <c r="L61" s="34">
        <v>280</v>
      </c>
      <c r="M61" s="34">
        <v>1</v>
      </c>
      <c r="N61" s="34">
        <v>1</v>
      </c>
      <c r="O61" s="34">
        <v>3</v>
      </c>
      <c r="P61" s="34">
        <v>36</v>
      </c>
      <c r="Q61" s="34">
        <v>79</v>
      </c>
      <c r="R61" s="34">
        <v>172</v>
      </c>
      <c r="S61" s="34" t="s">
        <v>38</v>
      </c>
      <c r="T61" s="34" t="s">
        <v>38</v>
      </c>
      <c r="U61" s="34" t="s">
        <v>38</v>
      </c>
      <c r="V61" s="34" t="s">
        <v>38</v>
      </c>
      <c r="W61" s="34">
        <v>38</v>
      </c>
      <c r="X61" s="34">
        <v>174</v>
      </c>
      <c r="Y61" s="34">
        <v>5</v>
      </c>
      <c r="Z61" s="34">
        <v>56</v>
      </c>
      <c r="AA61" s="76">
        <v>27</v>
      </c>
    </row>
    <row r="62" spans="1:27" s="57" customFormat="1" ht="16.5" customHeight="1">
      <c r="A62" s="55">
        <v>28</v>
      </c>
      <c r="B62" s="56" t="s">
        <v>77</v>
      </c>
      <c r="C62" s="33">
        <v>398</v>
      </c>
      <c r="D62" s="34">
        <v>2680</v>
      </c>
      <c r="E62" s="34">
        <v>3</v>
      </c>
      <c r="F62" s="34">
        <v>5</v>
      </c>
      <c r="G62" s="34" t="s">
        <v>38</v>
      </c>
      <c r="H62" s="34" t="s">
        <v>38</v>
      </c>
      <c r="I62" s="34">
        <v>57</v>
      </c>
      <c r="J62" s="34">
        <v>280</v>
      </c>
      <c r="K62" s="34">
        <v>36</v>
      </c>
      <c r="L62" s="34">
        <v>1215</v>
      </c>
      <c r="M62" s="34">
        <v>1</v>
      </c>
      <c r="N62" s="34">
        <v>1</v>
      </c>
      <c r="O62" s="34">
        <v>10</v>
      </c>
      <c r="P62" s="34">
        <v>115</v>
      </c>
      <c r="Q62" s="34">
        <v>164</v>
      </c>
      <c r="R62" s="34">
        <v>510</v>
      </c>
      <c r="S62" s="34">
        <v>2</v>
      </c>
      <c r="T62" s="34">
        <v>8</v>
      </c>
      <c r="U62" s="34">
        <v>10</v>
      </c>
      <c r="V62" s="34">
        <v>11</v>
      </c>
      <c r="W62" s="34">
        <v>105</v>
      </c>
      <c r="X62" s="34">
        <v>456</v>
      </c>
      <c r="Y62" s="34">
        <v>10</v>
      </c>
      <c r="Z62" s="34">
        <v>79</v>
      </c>
      <c r="AA62" s="35">
        <v>28</v>
      </c>
    </row>
    <row r="63" spans="1:27" s="57" customFormat="1" ht="16.5" customHeight="1">
      <c r="A63" s="60">
        <v>29</v>
      </c>
      <c r="B63" s="56" t="s">
        <v>78</v>
      </c>
      <c r="C63" s="33">
        <v>94</v>
      </c>
      <c r="D63" s="34">
        <v>359</v>
      </c>
      <c r="E63" s="43" t="s">
        <v>38</v>
      </c>
      <c r="F63" s="68" t="s">
        <v>38</v>
      </c>
      <c r="G63" s="34">
        <v>2</v>
      </c>
      <c r="H63" s="34">
        <v>24</v>
      </c>
      <c r="I63" s="34">
        <v>3</v>
      </c>
      <c r="J63" s="34">
        <v>35</v>
      </c>
      <c r="K63" s="34">
        <v>11</v>
      </c>
      <c r="L63" s="34">
        <v>68</v>
      </c>
      <c r="M63" s="34">
        <v>1</v>
      </c>
      <c r="N63" s="34">
        <v>1</v>
      </c>
      <c r="O63" s="34">
        <v>2</v>
      </c>
      <c r="P63" s="34">
        <v>15</v>
      </c>
      <c r="Q63" s="34">
        <v>41</v>
      </c>
      <c r="R63" s="34">
        <v>62</v>
      </c>
      <c r="S63" s="34" t="s">
        <v>38</v>
      </c>
      <c r="T63" s="34" t="s">
        <v>38</v>
      </c>
      <c r="U63" s="34" t="s">
        <v>38</v>
      </c>
      <c r="V63" s="34" t="s">
        <v>38</v>
      </c>
      <c r="W63" s="34">
        <v>29</v>
      </c>
      <c r="X63" s="34">
        <v>101</v>
      </c>
      <c r="Y63" s="34">
        <v>5</v>
      </c>
      <c r="Z63" s="34">
        <v>53</v>
      </c>
      <c r="AA63" s="76">
        <v>29</v>
      </c>
    </row>
    <row r="64" spans="1:27" s="57" customFormat="1" ht="16.5" customHeight="1">
      <c r="A64" s="55">
        <v>30</v>
      </c>
      <c r="B64" s="56" t="s">
        <v>79</v>
      </c>
      <c r="C64" s="33">
        <v>289</v>
      </c>
      <c r="D64" s="34">
        <v>1253</v>
      </c>
      <c r="E64" s="34">
        <v>7</v>
      </c>
      <c r="F64" s="34">
        <v>60</v>
      </c>
      <c r="G64" s="34">
        <v>1</v>
      </c>
      <c r="H64" s="34">
        <v>12</v>
      </c>
      <c r="I64" s="34">
        <v>27</v>
      </c>
      <c r="J64" s="34">
        <v>183</v>
      </c>
      <c r="K64" s="34">
        <v>14</v>
      </c>
      <c r="L64" s="34">
        <v>198</v>
      </c>
      <c r="M64" s="34">
        <v>2</v>
      </c>
      <c r="N64" s="34">
        <v>5</v>
      </c>
      <c r="O64" s="34">
        <v>9</v>
      </c>
      <c r="P64" s="34">
        <v>73</v>
      </c>
      <c r="Q64" s="34">
        <v>143</v>
      </c>
      <c r="R64" s="34">
        <v>336</v>
      </c>
      <c r="S64" s="34">
        <v>4</v>
      </c>
      <c r="T64" s="34">
        <v>5</v>
      </c>
      <c r="U64" s="34" t="s">
        <v>38</v>
      </c>
      <c r="V64" s="34" t="s">
        <v>38</v>
      </c>
      <c r="W64" s="34">
        <v>72</v>
      </c>
      <c r="X64" s="34">
        <v>290</v>
      </c>
      <c r="Y64" s="34">
        <v>10</v>
      </c>
      <c r="Z64" s="34">
        <v>91</v>
      </c>
      <c r="AA64" s="35">
        <v>30</v>
      </c>
    </row>
    <row r="65" spans="1:27" s="57" customFormat="1" ht="16.5" customHeight="1">
      <c r="A65" s="60">
        <v>31</v>
      </c>
      <c r="B65" s="56" t="s">
        <v>80</v>
      </c>
      <c r="C65" s="33">
        <v>145</v>
      </c>
      <c r="D65" s="34">
        <v>737</v>
      </c>
      <c r="E65" s="34">
        <v>2</v>
      </c>
      <c r="F65" s="34">
        <v>2</v>
      </c>
      <c r="G65" s="34">
        <v>1</v>
      </c>
      <c r="H65" s="34">
        <v>2</v>
      </c>
      <c r="I65" s="34">
        <v>22</v>
      </c>
      <c r="J65" s="34">
        <v>188</v>
      </c>
      <c r="K65" s="34">
        <v>9</v>
      </c>
      <c r="L65" s="34">
        <v>134</v>
      </c>
      <c r="M65" s="34">
        <v>1</v>
      </c>
      <c r="N65" s="34">
        <v>2</v>
      </c>
      <c r="O65" s="34">
        <v>6</v>
      </c>
      <c r="P65" s="34">
        <v>27</v>
      </c>
      <c r="Q65" s="34">
        <v>63</v>
      </c>
      <c r="R65" s="34">
        <v>170</v>
      </c>
      <c r="S65" s="34">
        <v>2</v>
      </c>
      <c r="T65" s="34">
        <v>2</v>
      </c>
      <c r="U65" s="34">
        <v>1</v>
      </c>
      <c r="V65" s="34">
        <v>1</v>
      </c>
      <c r="W65" s="34">
        <v>33</v>
      </c>
      <c r="X65" s="34">
        <v>164</v>
      </c>
      <c r="Y65" s="34">
        <v>5</v>
      </c>
      <c r="Z65" s="34">
        <v>45</v>
      </c>
      <c r="AA65" s="76">
        <v>31</v>
      </c>
    </row>
    <row r="66" spans="1:27" s="57" customFormat="1" ht="16.5" customHeight="1">
      <c r="A66" s="55">
        <v>32</v>
      </c>
      <c r="B66" s="56" t="s">
        <v>81</v>
      </c>
      <c r="C66" s="33">
        <v>238</v>
      </c>
      <c r="D66" s="34">
        <v>1468</v>
      </c>
      <c r="E66" s="34">
        <v>16</v>
      </c>
      <c r="F66" s="34">
        <v>282</v>
      </c>
      <c r="G66" s="34" t="s">
        <v>38</v>
      </c>
      <c r="H66" s="34" t="s">
        <v>38</v>
      </c>
      <c r="I66" s="34">
        <v>29</v>
      </c>
      <c r="J66" s="34">
        <v>192</v>
      </c>
      <c r="K66" s="34">
        <v>23</v>
      </c>
      <c r="L66" s="34">
        <v>321</v>
      </c>
      <c r="M66" s="34">
        <v>1</v>
      </c>
      <c r="N66" s="34">
        <v>3</v>
      </c>
      <c r="O66" s="34">
        <v>21</v>
      </c>
      <c r="P66" s="34">
        <v>51</v>
      </c>
      <c r="Q66" s="34">
        <v>86</v>
      </c>
      <c r="R66" s="34">
        <v>263</v>
      </c>
      <c r="S66" s="34">
        <v>1</v>
      </c>
      <c r="T66" s="34">
        <v>3</v>
      </c>
      <c r="U66" s="34" t="s">
        <v>38</v>
      </c>
      <c r="V66" s="34" t="s">
        <v>38</v>
      </c>
      <c r="W66" s="34">
        <v>54</v>
      </c>
      <c r="X66" s="34">
        <v>275</v>
      </c>
      <c r="Y66" s="34">
        <v>7</v>
      </c>
      <c r="Z66" s="34">
        <v>78</v>
      </c>
      <c r="AA66" s="35">
        <v>32</v>
      </c>
    </row>
    <row r="67" spans="1:27" s="57" customFormat="1" ht="16.5" customHeight="1">
      <c r="A67" s="60">
        <v>33</v>
      </c>
      <c r="B67" s="56" t="s">
        <v>82</v>
      </c>
      <c r="C67" s="33">
        <v>178</v>
      </c>
      <c r="D67" s="34">
        <v>1070</v>
      </c>
      <c r="E67" s="34">
        <v>13</v>
      </c>
      <c r="F67" s="34">
        <v>169</v>
      </c>
      <c r="G67" s="34">
        <v>1</v>
      </c>
      <c r="H67" s="34">
        <v>8</v>
      </c>
      <c r="I67" s="34">
        <v>27</v>
      </c>
      <c r="J67" s="34">
        <v>117</v>
      </c>
      <c r="K67" s="34">
        <v>23</v>
      </c>
      <c r="L67" s="34">
        <v>414</v>
      </c>
      <c r="M67" s="34">
        <v>1</v>
      </c>
      <c r="N67" s="34">
        <v>1</v>
      </c>
      <c r="O67" s="34">
        <v>9</v>
      </c>
      <c r="P67" s="34">
        <v>39</v>
      </c>
      <c r="Q67" s="34">
        <v>55</v>
      </c>
      <c r="R67" s="34">
        <v>126</v>
      </c>
      <c r="S67" s="34" t="s">
        <v>38</v>
      </c>
      <c r="T67" s="34" t="s">
        <v>38</v>
      </c>
      <c r="U67" s="34" t="s">
        <v>38</v>
      </c>
      <c r="V67" s="34" t="s">
        <v>38</v>
      </c>
      <c r="W67" s="34">
        <v>44</v>
      </c>
      <c r="X67" s="34">
        <v>149</v>
      </c>
      <c r="Y67" s="34">
        <v>5</v>
      </c>
      <c r="Z67" s="34">
        <v>47</v>
      </c>
      <c r="AA67" s="76">
        <v>33</v>
      </c>
    </row>
    <row r="68" spans="1:27" s="57" customFormat="1" ht="16.5" customHeight="1">
      <c r="A68" s="55">
        <v>34</v>
      </c>
      <c r="B68" s="56" t="s">
        <v>83</v>
      </c>
      <c r="C68" s="33">
        <v>574</v>
      </c>
      <c r="D68" s="34">
        <v>2688</v>
      </c>
      <c r="E68" s="34">
        <v>13</v>
      </c>
      <c r="F68" s="34">
        <v>204</v>
      </c>
      <c r="G68" s="34" t="s">
        <v>38</v>
      </c>
      <c r="H68" s="34" t="s">
        <v>38</v>
      </c>
      <c r="I68" s="34">
        <v>53</v>
      </c>
      <c r="J68" s="34">
        <v>293</v>
      </c>
      <c r="K68" s="34">
        <v>53</v>
      </c>
      <c r="L68" s="34">
        <v>574</v>
      </c>
      <c r="M68" s="34">
        <v>1</v>
      </c>
      <c r="N68" s="34">
        <v>4</v>
      </c>
      <c r="O68" s="34">
        <v>26</v>
      </c>
      <c r="P68" s="34">
        <v>184</v>
      </c>
      <c r="Q68" s="34">
        <v>235</v>
      </c>
      <c r="R68" s="34">
        <v>545</v>
      </c>
      <c r="S68" s="34">
        <v>2</v>
      </c>
      <c r="T68" s="34">
        <v>33</v>
      </c>
      <c r="U68" s="34">
        <v>1</v>
      </c>
      <c r="V68" s="34">
        <v>1</v>
      </c>
      <c r="W68" s="34">
        <v>177</v>
      </c>
      <c r="X68" s="34">
        <v>730</v>
      </c>
      <c r="Y68" s="34">
        <v>13</v>
      </c>
      <c r="Z68" s="34">
        <v>120</v>
      </c>
      <c r="AA68" s="35">
        <v>34</v>
      </c>
    </row>
    <row r="69" spans="1:27" s="57" customFormat="1" ht="18" customHeight="1">
      <c r="A69" s="55"/>
      <c r="B69" s="56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</row>
    <row r="70" spans="1:27" s="36" customFormat="1" ht="16.5" customHeight="1">
      <c r="A70" s="58" t="s">
        <v>84</v>
      </c>
      <c r="B70" s="59"/>
      <c r="C70" s="42">
        <f>SUM(C71:C78)</f>
        <v>2946</v>
      </c>
      <c r="D70" s="52">
        <f>SUM(D71:D78)</f>
        <v>17352</v>
      </c>
      <c r="E70" s="52">
        <f aca="true" t="shared" si="9" ref="E70:Z70">SUM(E71:E78)</f>
        <v>36</v>
      </c>
      <c r="F70" s="52">
        <f t="shared" si="9"/>
        <v>232</v>
      </c>
      <c r="G70" s="52">
        <f t="shared" si="9"/>
        <v>3</v>
      </c>
      <c r="H70" s="52">
        <f t="shared" si="9"/>
        <v>40</v>
      </c>
      <c r="I70" s="52">
        <f t="shared" si="9"/>
        <v>351</v>
      </c>
      <c r="J70" s="52">
        <f t="shared" si="9"/>
        <v>2722</v>
      </c>
      <c r="K70" s="52">
        <f t="shared" si="9"/>
        <v>173</v>
      </c>
      <c r="L70" s="52">
        <v>2952</v>
      </c>
      <c r="M70" s="52">
        <f t="shared" si="9"/>
        <v>12</v>
      </c>
      <c r="N70" s="52">
        <f t="shared" si="9"/>
        <v>97</v>
      </c>
      <c r="O70" s="52">
        <f t="shared" si="9"/>
        <v>79</v>
      </c>
      <c r="P70" s="52">
        <f t="shared" si="9"/>
        <v>951</v>
      </c>
      <c r="Q70" s="52">
        <f t="shared" si="9"/>
        <v>1341</v>
      </c>
      <c r="R70" s="52">
        <f t="shared" si="9"/>
        <v>4242</v>
      </c>
      <c r="S70" s="52">
        <f t="shared" si="9"/>
        <v>33</v>
      </c>
      <c r="T70" s="52">
        <f t="shared" si="9"/>
        <v>286</v>
      </c>
      <c r="U70" s="52">
        <f t="shared" si="9"/>
        <v>11</v>
      </c>
      <c r="V70" s="52">
        <f t="shared" si="9"/>
        <v>37</v>
      </c>
      <c r="W70" s="52">
        <f t="shared" si="9"/>
        <v>838</v>
      </c>
      <c r="X70" s="52">
        <f t="shared" si="9"/>
        <v>4777</v>
      </c>
      <c r="Y70" s="52">
        <f t="shared" si="9"/>
        <v>69</v>
      </c>
      <c r="Z70" s="52">
        <f t="shared" si="9"/>
        <v>1009</v>
      </c>
      <c r="AA70" s="49" t="s">
        <v>85</v>
      </c>
    </row>
    <row r="71" spans="1:27" s="57" customFormat="1" ht="16.5" customHeight="1">
      <c r="A71" s="55">
        <v>35</v>
      </c>
      <c r="B71" s="56" t="s">
        <v>86</v>
      </c>
      <c r="C71" s="33">
        <v>498</v>
      </c>
      <c r="D71" s="34">
        <v>2798</v>
      </c>
      <c r="E71" s="34">
        <v>7</v>
      </c>
      <c r="F71" s="34">
        <v>61</v>
      </c>
      <c r="G71" s="34" t="s">
        <v>38</v>
      </c>
      <c r="H71" s="34" t="s">
        <v>38</v>
      </c>
      <c r="I71" s="34">
        <v>75</v>
      </c>
      <c r="J71" s="34">
        <v>482</v>
      </c>
      <c r="K71" s="34">
        <v>31</v>
      </c>
      <c r="L71" s="34">
        <v>497</v>
      </c>
      <c r="M71" s="34">
        <v>1</v>
      </c>
      <c r="N71" s="34">
        <v>6</v>
      </c>
      <c r="O71" s="34">
        <v>13</v>
      </c>
      <c r="P71" s="34">
        <v>134</v>
      </c>
      <c r="Q71" s="34">
        <v>232</v>
      </c>
      <c r="R71" s="34">
        <v>713</v>
      </c>
      <c r="S71" s="34">
        <v>2</v>
      </c>
      <c r="T71" s="34">
        <v>18</v>
      </c>
      <c r="U71" s="34">
        <v>1</v>
      </c>
      <c r="V71" s="34">
        <v>2</v>
      </c>
      <c r="W71" s="34">
        <v>125</v>
      </c>
      <c r="X71" s="34">
        <v>765</v>
      </c>
      <c r="Y71" s="34">
        <v>11</v>
      </c>
      <c r="Z71" s="34">
        <v>120</v>
      </c>
      <c r="AA71" s="35">
        <v>35</v>
      </c>
    </row>
    <row r="72" spans="1:27" s="57" customFormat="1" ht="16.5" customHeight="1">
      <c r="A72" s="55">
        <v>36</v>
      </c>
      <c r="B72" s="56" t="s">
        <v>87</v>
      </c>
      <c r="C72" s="33">
        <v>1035</v>
      </c>
      <c r="D72" s="34">
        <v>6832</v>
      </c>
      <c r="E72" s="34">
        <v>8</v>
      </c>
      <c r="F72" s="34">
        <v>29</v>
      </c>
      <c r="G72" s="34" t="s">
        <v>38</v>
      </c>
      <c r="H72" s="34" t="s">
        <v>38</v>
      </c>
      <c r="I72" s="34">
        <v>80</v>
      </c>
      <c r="J72" s="34">
        <v>625</v>
      </c>
      <c r="K72" s="34">
        <v>64</v>
      </c>
      <c r="L72" s="34">
        <v>1181</v>
      </c>
      <c r="M72" s="34">
        <v>7</v>
      </c>
      <c r="N72" s="34">
        <v>73</v>
      </c>
      <c r="O72" s="34">
        <v>14</v>
      </c>
      <c r="P72" s="34">
        <v>351</v>
      </c>
      <c r="Q72" s="34">
        <v>509</v>
      </c>
      <c r="R72" s="34">
        <v>1796</v>
      </c>
      <c r="S72" s="34">
        <v>24</v>
      </c>
      <c r="T72" s="34">
        <v>225</v>
      </c>
      <c r="U72" s="34">
        <v>8</v>
      </c>
      <c r="V72" s="34">
        <v>25</v>
      </c>
      <c r="W72" s="34">
        <v>300</v>
      </c>
      <c r="X72" s="34">
        <v>2098</v>
      </c>
      <c r="Y72" s="34">
        <v>21</v>
      </c>
      <c r="Z72" s="34">
        <v>429</v>
      </c>
      <c r="AA72" s="35">
        <v>36</v>
      </c>
    </row>
    <row r="73" spans="1:27" s="57" customFormat="1" ht="16.5" customHeight="1">
      <c r="A73" s="55">
        <v>37</v>
      </c>
      <c r="B73" s="56" t="s">
        <v>88</v>
      </c>
      <c r="C73" s="33">
        <v>135</v>
      </c>
      <c r="D73" s="34">
        <v>618</v>
      </c>
      <c r="E73" s="34">
        <v>4</v>
      </c>
      <c r="F73" s="34">
        <v>44</v>
      </c>
      <c r="G73" s="34" t="s">
        <v>38</v>
      </c>
      <c r="H73" s="34" t="s">
        <v>38</v>
      </c>
      <c r="I73" s="34">
        <v>18</v>
      </c>
      <c r="J73" s="34">
        <v>133</v>
      </c>
      <c r="K73" s="34">
        <v>10</v>
      </c>
      <c r="L73" s="34">
        <v>78</v>
      </c>
      <c r="M73" s="34" t="s">
        <v>38</v>
      </c>
      <c r="N73" s="34" t="s">
        <v>38</v>
      </c>
      <c r="O73" s="34">
        <v>4</v>
      </c>
      <c r="P73" s="34">
        <v>19</v>
      </c>
      <c r="Q73" s="34">
        <v>61</v>
      </c>
      <c r="R73" s="34">
        <v>173</v>
      </c>
      <c r="S73" s="34" t="s">
        <v>38</v>
      </c>
      <c r="T73" s="34" t="s">
        <v>38</v>
      </c>
      <c r="U73" s="34" t="s">
        <v>38</v>
      </c>
      <c r="V73" s="34" t="s">
        <v>38</v>
      </c>
      <c r="W73" s="34">
        <v>33</v>
      </c>
      <c r="X73" s="34">
        <v>124</v>
      </c>
      <c r="Y73" s="34">
        <v>5</v>
      </c>
      <c r="Z73" s="34">
        <v>47</v>
      </c>
      <c r="AA73" s="35">
        <v>37</v>
      </c>
    </row>
    <row r="74" spans="1:27" s="57" customFormat="1" ht="16.5" customHeight="1">
      <c r="A74" s="55">
        <v>38</v>
      </c>
      <c r="B74" s="56" t="s">
        <v>89</v>
      </c>
      <c r="C74" s="33">
        <v>371</v>
      </c>
      <c r="D74" s="34">
        <v>2014</v>
      </c>
      <c r="E74" s="34">
        <v>11</v>
      </c>
      <c r="F74" s="34">
        <v>64</v>
      </c>
      <c r="G74" s="34" t="s">
        <v>38</v>
      </c>
      <c r="H74" s="34" t="s">
        <v>38</v>
      </c>
      <c r="I74" s="34">
        <v>50</v>
      </c>
      <c r="J74" s="34">
        <v>335</v>
      </c>
      <c r="K74" s="34">
        <v>14</v>
      </c>
      <c r="L74" s="34">
        <v>234</v>
      </c>
      <c r="M74" s="34">
        <v>1</v>
      </c>
      <c r="N74" s="34">
        <v>1</v>
      </c>
      <c r="O74" s="34">
        <v>12</v>
      </c>
      <c r="P74" s="34">
        <v>90</v>
      </c>
      <c r="Q74" s="34">
        <v>156</v>
      </c>
      <c r="R74" s="34">
        <v>488</v>
      </c>
      <c r="S74" s="34">
        <v>3</v>
      </c>
      <c r="T74" s="34">
        <v>18</v>
      </c>
      <c r="U74" s="34" t="s">
        <v>38</v>
      </c>
      <c r="V74" s="34" t="s">
        <v>38</v>
      </c>
      <c r="W74" s="34">
        <v>117</v>
      </c>
      <c r="X74" s="34">
        <v>682</v>
      </c>
      <c r="Y74" s="34">
        <v>7</v>
      </c>
      <c r="Z74" s="34">
        <v>102</v>
      </c>
      <c r="AA74" s="35">
        <v>38</v>
      </c>
    </row>
    <row r="75" spans="1:27" s="57" customFormat="1" ht="16.5" customHeight="1">
      <c r="A75" s="55">
        <v>39</v>
      </c>
      <c r="B75" s="56" t="s">
        <v>90</v>
      </c>
      <c r="C75" s="33">
        <v>176</v>
      </c>
      <c r="D75" s="34">
        <v>886</v>
      </c>
      <c r="E75" s="34">
        <v>3</v>
      </c>
      <c r="F75" s="34">
        <v>11</v>
      </c>
      <c r="G75" s="34" t="s">
        <v>38</v>
      </c>
      <c r="H75" s="34" t="s">
        <v>38</v>
      </c>
      <c r="I75" s="34">
        <v>18</v>
      </c>
      <c r="J75" s="34">
        <v>155</v>
      </c>
      <c r="K75" s="34">
        <v>11</v>
      </c>
      <c r="L75" s="34">
        <v>185</v>
      </c>
      <c r="M75" s="34" t="s">
        <v>38</v>
      </c>
      <c r="N75" s="34" t="s">
        <v>38</v>
      </c>
      <c r="O75" s="34">
        <v>8</v>
      </c>
      <c r="P75" s="34">
        <v>56</v>
      </c>
      <c r="Q75" s="34">
        <v>71</v>
      </c>
      <c r="R75" s="34">
        <v>180</v>
      </c>
      <c r="S75" s="34" t="s">
        <v>38</v>
      </c>
      <c r="T75" s="34" t="s">
        <v>38</v>
      </c>
      <c r="U75" s="34" t="s">
        <v>38</v>
      </c>
      <c r="V75" s="34" t="s">
        <v>38</v>
      </c>
      <c r="W75" s="34">
        <v>59</v>
      </c>
      <c r="X75" s="34">
        <v>236</v>
      </c>
      <c r="Y75" s="34">
        <v>6</v>
      </c>
      <c r="Z75" s="34">
        <v>63</v>
      </c>
      <c r="AA75" s="35">
        <v>39</v>
      </c>
    </row>
    <row r="76" spans="1:27" s="57" customFormat="1" ht="16.5" customHeight="1">
      <c r="A76" s="55">
        <v>40</v>
      </c>
      <c r="B76" s="56" t="s">
        <v>91</v>
      </c>
      <c r="C76" s="33">
        <v>365</v>
      </c>
      <c r="D76" s="34">
        <v>1978</v>
      </c>
      <c r="E76" s="34">
        <v>2</v>
      </c>
      <c r="F76" s="34">
        <v>16</v>
      </c>
      <c r="G76" s="34">
        <v>2</v>
      </c>
      <c r="H76" s="34">
        <v>38</v>
      </c>
      <c r="I76" s="34">
        <v>62</v>
      </c>
      <c r="J76" s="34">
        <v>602</v>
      </c>
      <c r="K76" s="34">
        <v>15</v>
      </c>
      <c r="L76" s="34">
        <v>160</v>
      </c>
      <c r="M76" s="34">
        <v>1</v>
      </c>
      <c r="N76" s="34">
        <v>1</v>
      </c>
      <c r="O76" s="34">
        <v>13</v>
      </c>
      <c r="P76" s="34">
        <v>138</v>
      </c>
      <c r="Q76" s="34">
        <v>159</v>
      </c>
      <c r="R76" s="34">
        <v>412</v>
      </c>
      <c r="S76" s="34">
        <v>3</v>
      </c>
      <c r="T76" s="34">
        <v>16</v>
      </c>
      <c r="U76" s="34">
        <v>1</v>
      </c>
      <c r="V76" s="34">
        <v>1</v>
      </c>
      <c r="W76" s="34">
        <v>99</v>
      </c>
      <c r="X76" s="34">
        <v>480</v>
      </c>
      <c r="Y76" s="34">
        <v>8</v>
      </c>
      <c r="Z76" s="34">
        <v>114</v>
      </c>
      <c r="AA76" s="35">
        <v>40</v>
      </c>
    </row>
    <row r="77" spans="1:27" s="57" customFormat="1" ht="16.5" customHeight="1">
      <c r="A77" s="55">
        <v>41</v>
      </c>
      <c r="B77" s="56" t="s">
        <v>92</v>
      </c>
      <c r="C77" s="33">
        <v>119</v>
      </c>
      <c r="D77" s="34">
        <v>803</v>
      </c>
      <c r="E77" s="34" t="s">
        <v>38</v>
      </c>
      <c r="F77" s="34" t="s">
        <v>38</v>
      </c>
      <c r="G77" s="34">
        <v>1</v>
      </c>
      <c r="H77" s="34">
        <v>2</v>
      </c>
      <c r="I77" s="34">
        <v>16</v>
      </c>
      <c r="J77" s="34">
        <v>193</v>
      </c>
      <c r="K77" s="34">
        <v>10</v>
      </c>
      <c r="L77" s="34">
        <v>219</v>
      </c>
      <c r="M77" s="34" t="s">
        <v>38</v>
      </c>
      <c r="N77" s="34" t="s">
        <v>38</v>
      </c>
      <c r="O77" s="34">
        <v>5</v>
      </c>
      <c r="P77" s="34">
        <v>58</v>
      </c>
      <c r="Q77" s="34">
        <v>45</v>
      </c>
      <c r="R77" s="34">
        <v>141</v>
      </c>
      <c r="S77" s="34" t="s">
        <v>38</v>
      </c>
      <c r="T77" s="34" t="s">
        <v>38</v>
      </c>
      <c r="U77" s="34">
        <v>1</v>
      </c>
      <c r="V77" s="34">
        <v>9</v>
      </c>
      <c r="W77" s="34">
        <v>36</v>
      </c>
      <c r="X77" s="34">
        <v>135</v>
      </c>
      <c r="Y77" s="34">
        <v>5</v>
      </c>
      <c r="Z77" s="34">
        <v>46</v>
      </c>
      <c r="AA77" s="35">
        <v>41</v>
      </c>
    </row>
    <row r="78" spans="1:27" s="57" customFormat="1" ht="16.5" customHeight="1">
      <c r="A78" s="55">
        <v>42</v>
      </c>
      <c r="B78" s="56" t="s">
        <v>93</v>
      </c>
      <c r="C78" s="33">
        <v>247</v>
      </c>
      <c r="D78" s="34">
        <v>1423</v>
      </c>
      <c r="E78" s="34">
        <v>1</v>
      </c>
      <c r="F78" s="34">
        <v>7</v>
      </c>
      <c r="G78" s="34" t="s">
        <v>38</v>
      </c>
      <c r="H78" s="34" t="s">
        <v>38</v>
      </c>
      <c r="I78" s="34">
        <v>32</v>
      </c>
      <c r="J78" s="34">
        <v>197</v>
      </c>
      <c r="K78" s="34">
        <v>18</v>
      </c>
      <c r="L78" s="34">
        <v>405</v>
      </c>
      <c r="M78" s="34">
        <v>2</v>
      </c>
      <c r="N78" s="34">
        <v>16</v>
      </c>
      <c r="O78" s="34">
        <v>10</v>
      </c>
      <c r="P78" s="34">
        <v>105</v>
      </c>
      <c r="Q78" s="34">
        <v>108</v>
      </c>
      <c r="R78" s="34">
        <v>339</v>
      </c>
      <c r="S78" s="34">
        <v>1</v>
      </c>
      <c r="T78" s="34">
        <v>9</v>
      </c>
      <c r="U78" s="34" t="s">
        <v>38</v>
      </c>
      <c r="V78" s="34" t="s">
        <v>38</v>
      </c>
      <c r="W78" s="34">
        <v>69</v>
      </c>
      <c r="X78" s="34">
        <v>257</v>
      </c>
      <c r="Y78" s="34">
        <v>6</v>
      </c>
      <c r="Z78" s="34">
        <v>88</v>
      </c>
      <c r="AA78" s="35">
        <v>42</v>
      </c>
    </row>
    <row r="79" spans="1:27" s="57" customFormat="1" ht="18" customHeight="1">
      <c r="A79" s="55"/>
      <c r="B79" s="56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5"/>
    </row>
    <row r="80" spans="1:27" s="36" customFormat="1" ht="16.5" customHeight="1">
      <c r="A80" s="58" t="s">
        <v>94</v>
      </c>
      <c r="B80" s="59"/>
      <c r="C80" s="42">
        <f>SUM(C81:C83)</f>
        <v>614</v>
      </c>
      <c r="D80" s="52">
        <f>SUM(D81:D83)</f>
        <v>2688</v>
      </c>
      <c r="E80" s="52">
        <f aca="true" t="shared" si="10" ref="E80:Z80">SUM(E81:E83)</f>
        <v>7</v>
      </c>
      <c r="F80" s="52">
        <f t="shared" si="10"/>
        <v>47</v>
      </c>
      <c r="G80" s="43" t="s">
        <v>38</v>
      </c>
      <c r="H80" s="43" t="s">
        <v>38</v>
      </c>
      <c r="I80" s="52">
        <f t="shared" si="10"/>
        <v>70</v>
      </c>
      <c r="J80" s="52">
        <f t="shared" si="10"/>
        <v>331</v>
      </c>
      <c r="K80" s="52">
        <f t="shared" si="10"/>
        <v>36</v>
      </c>
      <c r="L80" s="52">
        <f t="shared" si="10"/>
        <v>325</v>
      </c>
      <c r="M80" s="52">
        <f t="shared" si="10"/>
        <v>3</v>
      </c>
      <c r="N80" s="52">
        <f t="shared" si="10"/>
        <v>14</v>
      </c>
      <c r="O80" s="52">
        <f t="shared" si="10"/>
        <v>17</v>
      </c>
      <c r="P80" s="52">
        <f t="shared" si="10"/>
        <v>124</v>
      </c>
      <c r="Q80" s="52">
        <f t="shared" si="10"/>
        <v>240</v>
      </c>
      <c r="R80" s="52">
        <f t="shared" si="10"/>
        <v>648</v>
      </c>
      <c r="S80" s="52">
        <f t="shared" si="10"/>
        <v>5</v>
      </c>
      <c r="T80" s="52">
        <f t="shared" si="10"/>
        <v>30</v>
      </c>
      <c r="U80" s="43" t="s">
        <v>38</v>
      </c>
      <c r="V80" s="43" t="s">
        <v>38</v>
      </c>
      <c r="W80" s="52">
        <f t="shared" si="10"/>
        <v>217</v>
      </c>
      <c r="X80" s="52">
        <f t="shared" si="10"/>
        <v>962</v>
      </c>
      <c r="Y80" s="52">
        <f t="shared" si="10"/>
        <v>19</v>
      </c>
      <c r="Z80" s="52">
        <f t="shared" si="10"/>
        <v>207</v>
      </c>
      <c r="AA80" s="49" t="s">
        <v>95</v>
      </c>
    </row>
    <row r="81" spans="1:27" s="57" customFormat="1" ht="16.5" customHeight="1">
      <c r="A81" s="55">
        <v>43</v>
      </c>
      <c r="B81" s="56" t="s">
        <v>96</v>
      </c>
      <c r="C81" s="33">
        <v>187</v>
      </c>
      <c r="D81" s="34">
        <v>902</v>
      </c>
      <c r="E81" s="34">
        <v>2</v>
      </c>
      <c r="F81" s="34">
        <v>25</v>
      </c>
      <c r="G81" s="34" t="s">
        <v>38</v>
      </c>
      <c r="H81" s="34" t="s">
        <v>38</v>
      </c>
      <c r="I81" s="34">
        <v>23</v>
      </c>
      <c r="J81" s="34">
        <v>150</v>
      </c>
      <c r="K81" s="34">
        <v>14</v>
      </c>
      <c r="L81" s="34">
        <v>163</v>
      </c>
      <c r="M81" s="34">
        <v>1</v>
      </c>
      <c r="N81" s="34">
        <v>3</v>
      </c>
      <c r="O81" s="34">
        <v>5</v>
      </c>
      <c r="P81" s="34">
        <v>33</v>
      </c>
      <c r="Q81" s="34">
        <v>77</v>
      </c>
      <c r="R81" s="34">
        <v>234</v>
      </c>
      <c r="S81" s="34">
        <v>1</v>
      </c>
      <c r="T81" s="34">
        <v>6</v>
      </c>
      <c r="U81" s="34" t="s">
        <v>38</v>
      </c>
      <c r="V81" s="34" t="s">
        <v>38</v>
      </c>
      <c r="W81" s="34">
        <v>57</v>
      </c>
      <c r="X81" s="34">
        <v>217</v>
      </c>
      <c r="Y81" s="34">
        <v>7</v>
      </c>
      <c r="Z81" s="34">
        <v>71</v>
      </c>
      <c r="AA81" s="35">
        <v>43</v>
      </c>
    </row>
    <row r="82" spans="1:27" s="57" customFormat="1" ht="16.5" customHeight="1">
      <c r="A82" s="55">
        <v>44</v>
      </c>
      <c r="B82" s="56" t="s">
        <v>97</v>
      </c>
      <c r="C82" s="33">
        <v>238</v>
      </c>
      <c r="D82" s="34">
        <v>1126</v>
      </c>
      <c r="E82" s="34">
        <v>3</v>
      </c>
      <c r="F82" s="34">
        <v>13</v>
      </c>
      <c r="G82" s="34" t="s">
        <v>38</v>
      </c>
      <c r="H82" s="34" t="s">
        <v>38</v>
      </c>
      <c r="I82" s="34">
        <v>26</v>
      </c>
      <c r="J82" s="34">
        <v>116</v>
      </c>
      <c r="K82" s="34">
        <v>13</v>
      </c>
      <c r="L82" s="34">
        <v>107</v>
      </c>
      <c r="M82" s="34">
        <v>1</v>
      </c>
      <c r="N82" s="34">
        <v>1</v>
      </c>
      <c r="O82" s="34">
        <v>7</v>
      </c>
      <c r="P82" s="34">
        <v>50</v>
      </c>
      <c r="Q82" s="34">
        <v>90</v>
      </c>
      <c r="R82" s="34">
        <v>260</v>
      </c>
      <c r="S82" s="34">
        <v>2</v>
      </c>
      <c r="T82" s="34">
        <v>13</v>
      </c>
      <c r="U82" s="34" t="s">
        <v>38</v>
      </c>
      <c r="V82" s="34" t="s">
        <v>38</v>
      </c>
      <c r="W82" s="34">
        <v>89</v>
      </c>
      <c r="X82" s="34">
        <v>482</v>
      </c>
      <c r="Y82" s="34">
        <v>7</v>
      </c>
      <c r="Z82" s="34">
        <v>84</v>
      </c>
      <c r="AA82" s="35">
        <v>44</v>
      </c>
    </row>
    <row r="83" spans="1:27" s="57" customFormat="1" ht="16.5" customHeight="1">
      <c r="A83" s="55">
        <v>45</v>
      </c>
      <c r="B83" s="56" t="s">
        <v>98</v>
      </c>
      <c r="C83" s="33">
        <v>189</v>
      </c>
      <c r="D83" s="34">
        <v>660</v>
      </c>
      <c r="E83" s="34">
        <v>2</v>
      </c>
      <c r="F83" s="34">
        <v>9</v>
      </c>
      <c r="G83" s="34" t="s">
        <v>38</v>
      </c>
      <c r="H83" s="34" t="s">
        <v>38</v>
      </c>
      <c r="I83" s="34">
        <v>21</v>
      </c>
      <c r="J83" s="34">
        <v>65</v>
      </c>
      <c r="K83" s="34">
        <v>9</v>
      </c>
      <c r="L83" s="34">
        <v>55</v>
      </c>
      <c r="M83" s="34">
        <v>1</v>
      </c>
      <c r="N83" s="34">
        <v>10</v>
      </c>
      <c r="O83" s="34">
        <v>5</v>
      </c>
      <c r="P83" s="34">
        <v>41</v>
      </c>
      <c r="Q83" s="34">
        <v>73</v>
      </c>
      <c r="R83" s="34">
        <v>154</v>
      </c>
      <c r="S83" s="34">
        <v>2</v>
      </c>
      <c r="T83" s="34">
        <v>11</v>
      </c>
      <c r="U83" s="34" t="s">
        <v>38</v>
      </c>
      <c r="V83" s="34" t="s">
        <v>38</v>
      </c>
      <c r="W83" s="34">
        <v>71</v>
      </c>
      <c r="X83" s="34">
        <v>263</v>
      </c>
      <c r="Y83" s="34">
        <v>5</v>
      </c>
      <c r="Z83" s="34">
        <v>52</v>
      </c>
      <c r="AA83" s="35">
        <v>45</v>
      </c>
    </row>
    <row r="84" spans="1:27" s="57" customFormat="1" ht="17.25" customHeight="1">
      <c r="A84" s="55"/>
      <c r="B84" s="56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</row>
    <row r="85" spans="1:27" s="36" customFormat="1" ht="16.5" customHeight="1">
      <c r="A85" s="58" t="s">
        <v>99</v>
      </c>
      <c r="B85" s="59"/>
      <c r="C85" s="42">
        <f>SUM(C86:C87)</f>
        <v>1990</v>
      </c>
      <c r="D85" s="52">
        <f>SUM(D86:D87)</f>
        <v>12443</v>
      </c>
      <c r="E85" s="52">
        <f aca="true" t="shared" si="11" ref="E85:Z85">SUM(E86:E87)</f>
        <v>23</v>
      </c>
      <c r="F85" s="52">
        <f t="shared" si="11"/>
        <v>213</v>
      </c>
      <c r="G85" s="52">
        <f t="shared" si="11"/>
        <v>4</v>
      </c>
      <c r="H85" s="52">
        <f t="shared" si="11"/>
        <v>73</v>
      </c>
      <c r="I85" s="52">
        <f t="shared" si="11"/>
        <v>191</v>
      </c>
      <c r="J85" s="52">
        <f t="shared" si="11"/>
        <v>1631</v>
      </c>
      <c r="K85" s="52">
        <f t="shared" si="11"/>
        <v>127</v>
      </c>
      <c r="L85" s="52">
        <f t="shared" si="11"/>
        <v>1998</v>
      </c>
      <c r="M85" s="52">
        <f t="shared" si="11"/>
        <v>4</v>
      </c>
      <c r="N85" s="52">
        <f t="shared" si="11"/>
        <v>53</v>
      </c>
      <c r="O85" s="52">
        <f t="shared" si="11"/>
        <v>43</v>
      </c>
      <c r="P85" s="52">
        <f t="shared" si="11"/>
        <v>721</v>
      </c>
      <c r="Q85" s="52">
        <f t="shared" si="11"/>
        <v>920</v>
      </c>
      <c r="R85" s="52">
        <f t="shared" si="11"/>
        <v>3019</v>
      </c>
      <c r="S85" s="52">
        <f t="shared" si="11"/>
        <v>19</v>
      </c>
      <c r="T85" s="52">
        <f t="shared" si="11"/>
        <v>212</v>
      </c>
      <c r="U85" s="52">
        <f t="shared" si="11"/>
        <v>40</v>
      </c>
      <c r="V85" s="52">
        <f t="shared" si="11"/>
        <v>63</v>
      </c>
      <c r="W85" s="52">
        <f t="shared" si="11"/>
        <v>591</v>
      </c>
      <c r="X85" s="52">
        <f t="shared" si="11"/>
        <v>3064</v>
      </c>
      <c r="Y85" s="52">
        <f t="shared" si="11"/>
        <v>28</v>
      </c>
      <c r="Z85" s="52">
        <f t="shared" si="11"/>
        <v>1396</v>
      </c>
      <c r="AA85" s="49" t="s">
        <v>100</v>
      </c>
    </row>
    <row r="86" spans="1:27" s="57" customFormat="1" ht="16.5" customHeight="1">
      <c r="A86" s="55">
        <v>46</v>
      </c>
      <c r="B86" s="56" t="s">
        <v>101</v>
      </c>
      <c r="C86" s="33">
        <v>721</v>
      </c>
      <c r="D86" s="34">
        <v>4241</v>
      </c>
      <c r="E86" s="34">
        <v>12</v>
      </c>
      <c r="F86" s="34">
        <v>131</v>
      </c>
      <c r="G86" s="34">
        <v>2</v>
      </c>
      <c r="H86" s="34">
        <v>40</v>
      </c>
      <c r="I86" s="34">
        <v>83</v>
      </c>
      <c r="J86" s="34">
        <v>879</v>
      </c>
      <c r="K86" s="34">
        <v>51</v>
      </c>
      <c r="L86" s="34">
        <v>444</v>
      </c>
      <c r="M86" s="34">
        <v>2</v>
      </c>
      <c r="N86" s="34">
        <v>19</v>
      </c>
      <c r="O86" s="34">
        <v>15</v>
      </c>
      <c r="P86" s="34">
        <v>167</v>
      </c>
      <c r="Q86" s="34">
        <v>296</v>
      </c>
      <c r="R86" s="34">
        <v>1001</v>
      </c>
      <c r="S86" s="34">
        <v>3</v>
      </c>
      <c r="T86" s="34">
        <v>23</v>
      </c>
      <c r="U86" s="34">
        <v>7</v>
      </c>
      <c r="V86" s="34">
        <v>12</v>
      </c>
      <c r="W86" s="34">
        <v>236</v>
      </c>
      <c r="X86" s="34">
        <v>1336</v>
      </c>
      <c r="Y86" s="34">
        <v>14</v>
      </c>
      <c r="Z86" s="34">
        <v>189</v>
      </c>
      <c r="AA86" s="35">
        <v>46</v>
      </c>
    </row>
    <row r="87" spans="1:27" s="57" customFormat="1" ht="16.5" customHeight="1">
      <c r="A87" s="55">
        <v>47</v>
      </c>
      <c r="B87" s="56" t="s">
        <v>102</v>
      </c>
      <c r="C87" s="33">
        <v>1269</v>
      </c>
      <c r="D87" s="34">
        <v>8202</v>
      </c>
      <c r="E87" s="34">
        <v>11</v>
      </c>
      <c r="F87" s="34">
        <v>82</v>
      </c>
      <c r="G87" s="34">
        <v>2</v>
      </c>
      <c r="H87" s="34">
        <v>33</v>
      </c>
      <c r="I87" s="34">
        <v>108</v>
      </c>
      <c r="J87" s="34">
        <v>752</v>
      </c>
      <c r="K87" s="34">
        <v>76</v>
      </c>
      <c r="L87" s="34">
        <v>1554</v>
      </c>
      <c r="M87" s="34">
        <v>2</v>
      </c>
      <c r="N87" s="34">
        <v>34</v>
      </c>
      <c r="O87" s="34">
        <v>28</v>
      </c>
      <c r="P87" s="34">
        <v>554</v>
      </c>
      <c r="Q87" s="34">
        <v>624</v>
      </c>
      <c r="R87" s="34">
        <v>2018</v>
      </c>
      <c r="S87" s="34">
        <v>16</v>
      </c>
      <c r="T87" s="34">
        <v>189</v>
      </c>
      <c r="U87" s="34">
        <v>33</v>
      </c>
      <c r="V87" s="34">
        <v>51</v>
      </c>
      <c r="W87" s="34">
        <v>355</v>
      </c>
      <c r="X87" s="34">
        <v>1728</v>
      </c>
      <c r="Y87" s="34">
        <v>14</v>
      </c>
      <c r="Z87" s="34">
        <v>1207</v>
      </c>
      <c r="AA87" s="35">
        <v>47</v>
      </c>
    </row>
    <row r="88" spans="1:27" s="57" customFormat="1" ht="17.25" customHeight="1">
      <c r="A88" s="55"/>
      <c r="B88" s="56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5"/>
    </row>
    <row r="89" spans="1:27" s="36" customFormat="1" ht="16.5" customHeight="1">
      <c r="A89" s="58" t="s">
        <v>103</v>
      </c>
      <c r="B89" s="59"/>
      <c r="C89" s="42">
        <f>SUM(C90:C94)</f>
        <v>750</v>
      </c>
      <c r="D89" s="52">
        <f>SUM(D90:D94)</f>
        <v>3929</v>
      </c>
      <c r="E89" s="52">
        <f aca="true" t="shared" si="12" ref="E89:Z89">SUM(E90:E94)</f>
        <v>14</v>
      </c>
      <c r="F89" s="52">
        <f t="shared" si="12"/>
        <v>82</v>
      </c>
      <c r="G89" s="52">
        <f t="shared" si="12"/>
        <v>5</v>
      </c>
      <c r="H89" s="52">
        <f t="shared" si="12"/>
        <v>38</v>
      </c>
      <c r="I89" s="52">
        <f t="shared" si="12"/>
        <v>77</v>
      </c>
      <c r="J89" s="52">
        <f t="shared" si="12"/>
        <v>413</v>
      </c>
      <c r="K89" s="52">
        <f t="shared" si="12"/>
        <v>67</v>
      </c>
      <c r="L89" s="52">
        <f t="shared" si="12"/>
        <v>520</v>
      </c>
      <c r="M89" s="52">
        <f t="shared" si="12"/>
        <v>4</v>
      </c>
      <c r="N89" s="52">
        <f t="shared" si="12"/>
        <v>117</v>
      </c>
      <c r="O89" s="52">
        <f t="shared" si="12"/>
        <v>26</v>
      </c>
      <c r="P89" s="52">
        <f t="shared" si="12"/>
        <v>184</v>
      </c>
      <c r="Q89" s="52">
        <f t="shared" si="12"/>
        <v>299</v>
      </c>
      <c r="R89" s="52">
        <f t="shared" si="12"/>
        <v>848</v>
      </c>
      <c r="S89" s="52">
        <f t="shared" si="12"/>
        <v>6</v>
      </c>
      <c r="T89" s="52">
        <f t="shared" si="12"/>
        <v>14</v>
      </c>
      <c r="U89" s="52">
        <f t="shared" si="12"/>
        <v>3</v>
      </c>
      <c r="V89" s="52">
        <f t="shared" si="12"/>
        <v>3</v>
      </c>
      <c r="W89" s="52">
        <f t="shared" si="12"/>
        <v>221</v>
      </c>
      <c r="X89" s="52">
        <f t="shared" si="12"/>
        <v>1376</v>
      </c>
      <c r="Y89" s="52">
        <f t="shared" si="12"/>
        <v>28</v>
      </c>
      <c r="Z89" s="52">
        <f t="shared" si="12"/>
        <v>334</v>
      </c>
      <c r="AA89" s="49" t="s">
        <v>104</v>
      </c>
    </row>
    <row r="90" spans="1:27" s="57" customFormat="1" ht="16.5" customHeight="1">
      <c r="A90" s="60">
        <v>48</v>
      </c>
      <c r="B90" s="56" t="s">
        <v>105</v>
      </c>
      <c r="C90" s="33">
        <v>51</v>
      </c>
      <c r="D90" s="34">
        <v>257</v>
      </c>
      <c r="E90" s="34">
        <v>2</v>
      </c>
      <c r="F90" s="34">
        <v>6</v>
      </c>
      <c r="G90" s="34" t="s">
        <v>38</v>
      </c>
      <c r="H90" s="34" t="s">
        <v>38</v>
      </c>
      <c r="I90" s="34">
        <v>8</v>
      </c>
      <c r="J90" s="34">
        <v>51</v>
      </c>
      <c r="K90" s="34">
        <v>6</v>
      </c>
      <c r="L90" s="34">
        <v>33</v>
      </c>
      <c r="M90" s="34" t="s">
        <v>38</v>
      </c>
      <c r="N90" s="34" t="s">
        <v>38</v>
      </c>
      <c r="O90" s="34">
        <v>1</v>
      </c>
      <c r="P90" s="34">
        <v>2</v>
      </c>
      <c r="Q90" s="34">
        <v>14</v>
      </c>
      <c r="R90" s="34">
        <v>37</v>
      </c>
      <c r="S90" s="34" t="s">
        <v>38</v>
      </c>
      <c r="T90" s="34" t="s">
        <v>38</v>
      </c>
      <c r="U90" s="34" t="s">
        <v>38</v>
      </c>
      <c r="V90" s="34" t="s">
        <v>38</v>
      </c>
      <c r="W90" s="34">
        <v>17</v>
      </c>
      <c r="X90" s="34">
        <v>82</v>
      </c>
      <c r="Y90" s="34">
        <v>3</v>
      </c>
      <c r="Z90" s="34">
        <v>46</v>
      </c>
      <c r="AA90" s="76">
        <v>48</v>
      </c>
    </row>
    <row r="91" spans="1:27" s="57" customFormat="1" ht="16.5" customHeight="1">
      <c r="A91" s="60">
        <v>49</v>
      </c>
      <c r="B91" s="56" t="s">
        <v>106</v>
      </c>
      <c r="C91" s="33">
        <v>103</v>
      </c>
      <c r="D91" s="34">
        <v>570</v>
      </c>
      <c r="E91" s="34">
        <v>2</v>
      </c>
      <c r="F91" s="34">
        <v>7</v>
      </c>
      <c r="G91" s="34" t="s">
        <v>38</v>
      </c>
      <c r="H91" s="34" t="s">
        <v>38</v>
      </c>
      <c r="I91" s="34">
        <v>9</v>
      </c>
      <c r="J91" s="34">
        <v>83</v>
      </c>
      <c r="K91" s="34">
        <v>8</v>
      </c>
      <c r="L91" s="34">
        <v>72</v>
      </c>
      <c r="M91" s="34" t="s">
        <v>38</v>
      </c>
      <c r="N91" s="34" t="s">
        <v>38</v>
      </c>
      <c r="O91" s="34">
        <v>5</v>
      </c>
      <c r="P91" s="34">
        <v>47</v>
      </c>
      <c r="Q91" s="34">
        <v>43</v>
      </c>
      <c r="R91" s="34">
        <v>152</v>
      </c>
      <c r="S91" s="34">
        <v>3</v>
      </c>
      <c r="T91" s="34">
        <v>6</v>
      </c>
      <c r="U91" s="34" t="s">
        <v>38</v>
      </c>
      <c r="V91" s="34" t="s">
        <v>38</v>
      </c>
      <c r="W91" s="34">
        <v>27</v>
      </c>
      <c r="X91" s="34">
        <v>151</v>
      </c>
      <c r="Y91" s="34">
        <v>6</v>
      </c>
      <c r="Z91" s="34">
        <v>52</v>
      </c>
      <c r="AA91" s="76">
        <v>49</v>
      </c>
    </row>
    <row r="92" spans="1:27" s="57" customFormat="1" ht="16.5" customHeight="1">
      <c r="A92" s="60">
        <v>50</v>
      </c>
      <c r="B92" s="56" t="s">
        <v>107</v>
      </c>
      <c r="C92" s="33">
        <v>58</v>
      </c>
      <c r="D92" s="34">
        <v>261</v>
      </c>
      <c r="E92" s="34" t="s">
        <v>38</v>
      </c>
      <c r="F92" s="34" t="s">
        <v>38</v>
      </c>
      <c r="G92" s="34" t="s">
        <v>38</v>
      </c>
      <c r="H92" s="34" t="s">
        <v>38</v>
      </c>
      <c r="I92" s="34">
        <v>5</v>
      </c>
      <c r="J92" s="34">
        <v>27</v>
      </c>
      <c r="K92" s="34">
        <v>5</v>
      </c>
      <c r="L92" s="34">
        <v>54</v>
      </c>
      <c r="M92" s="34" t="s">
        <v>38</v>
      </c>
      <c r="N92" s="34" t="s">
        <v>38</v>
      </c>
      <c r="O92" s="34">
        <v>4</v>
      </c>
      <c r="P92" s="34">
        <v>8</v>
      </c>
      <c r="Q92" s="34">
        <v>20</v>
      </c>
      <c r="R92" s="34">
        <v>46</v>
      </c>
      <c r="S92" s="34">
        <v>1</v>
      </c>
      <c r="T92" s="34">
        <v>1</v>
      </c>
      <c r="U92" s="34" t="s">
        <v>38</v>
      </c>
      <c r="V92" s="34" t="s">
        <v>38</v>
      </c>
      <c r="W92" s="34">
        <v>19</v>
      </c>
      <c r="X92" s="34">
        <v>80</v>
      </c>
      <c r="Y92" s="34">
        <v>4</v>
      </c>
      <c r="Z92" s="34">
        <v>45</v>
      </c>
      <c r="AA92" s="76">
        <v>50</v>
      </c>
    </row>
    <row r="93" spans="1:27" s="57" customFormat="1" ht="16.5" customHeight="1">
      <c r="A93" s="60">
        <v>51</v>
      </c>
      <c r="B93" s="56" t="s">
        <v>108</v>
      </c>
      <c r="C93" s="33">
        <v>151</v>
      </c>
      <c r="D93" s="34">
        <v>886</v>
      </c>
      <c r="E93" s="34">
        <v>2</v>
      </c>
      <c r="F93" s="34">
        <v>24</v>
      </c>
      <c r="G93" s="34" t="s">
        <v>38</v>
      </c>
      <c r="H93" s="34" t="s">
        <v>38</v>
      </c>
      <c r="I93" s="34">
        <v>20</v>
      </c>
      <c r="J93" s="34">
        <v>72</v>
      </c>
      <c r="K93" s="34">
        <v>15</v>
      </c>
      <c r="L93" s="34">
        <v>195</v>
      </c>
      <c r="M93" s="34">
        <v>1</v>
      </c>
      <c r="N93" s="34">
        <v>14</v>
      </c>
      <c r="O93" s="34">
        <v>4</v>
      </c>
      <c r="P93" s="34">
        <v>49</v>
      </c>
      <c r="Q93" s="34">
        <v>69</v>
      </c>
      <c r="R93" s="34">
        <v>172</v>
      </c>
      <c r="S93" s="34" t="s">
        <v>38</v>
      </c>
      <c r="T93" s="34" t="s">
        <v>38</v>
      </c>
      <c r="U93" s="34" t="s">
        <v>38</v>
      </c>
      <c r="V93" s="34" t="s">
        <v>38</v>
      </c>
      <c r="W93" s="34">
        <v>36</v>
      </c>
      <c r="X93" s="34">
        <v>269</v>
      </c>
      <c r="Y93" s="34">
        <v>4</v>
      </c>
      <c r="Z93" s="34">
        <v>91</v>
      </c>
      <c r="AA93" s="76">
        <v>51</v>
      </c>
    </row>
    <row r="94" spans="1:27" s="57" customFormat="1" ht="16.5" customHeight="1">
      <c r="A94" s="60">
        <v>52</v>
      </c>
      <c r="B94" s="56" t="s">
        <v>109</v>
      </c>
      <c r="C94" s="33">
        <v>387</v>
      </c>
      <c r="D94" s="34">
        <v>1955</v>
      </c>
      <c r="E94" s="34">
        <v>8</v>
      </c>
      <c r="F94" s="34">
        <v>45</v>
      </c>
      <c r="G94" s="34">
        <v>5</v>
      </c>
      <c r="H94" s="34">
        <v>38</v>
      </c>
      <c r="I94" s="34">
        <v>35</v>
      </c>
      <c r="J94" s="34">
        <v>180</v>
      </c>
      <c r="K94" s="34">
        <v>33</v>
      </c>
      <c r="L94" s="34">
        <v>166</v>
      </c>
      <c r="M94" s="34">
        <v>3</v>
      </c>
      <c r="N94" s="34">
        <v>103</v>
      </c>
      <c r="O94" s="34">
        <v>12</v>
      </c>
      <c r="P94" s="34">
        <v>78</v>
      </c>
      <c r="Q94" s="34">
        <v>153</v>
      </c>
      <c r="R94" s="34">
        <v>441</v>
      </c>
      <c r="S94" s="34">
        <v>2</v>
      </c>
      <c r="T94" s="34">
        <v>7</v>
      </c>
      <c r="U94" s="34">
        <v>3</v>
      </c>
      <c r="V94" s="34">
        <v>3</v>
      </c>
      <c r="W94" s="34">
        <v>122</v>
      </c>
      <c r="X94" s="34">
        <v>794</v>
      </c>
      <c r="Y94" s="34">
        <v>11</v>
      </c>
      <c r="Z94" s="34">
        <v>100</v>
      </c>
      <c r="AA94" s="76">
        <v>52</v>
      </c>
    </row>
    <row r="95" spans="1:27" s="57" customFormat="1" ht="17.25" customHeight="1">
      <c r="A95" s="60"/>
      <c r="B95" s="56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76"/>
    </row>
    <row r="96" spans="1:27" s="36" customFormat="1" ht="16.5" customHeight="1">
      <c r="A96" s="58" t="s">
        <v>110</v>
      </c>
      <c r="B96" s="59"/>
      <c r="C96" s="42">
        <f>SUM(C97:C100)</f>
        <v>1135</v>
      </c>
      <c r="D96" s="52">
        <f>SUM(D97:D100)</f>
        <v>5601</v>
      </c>
      <c r="E96" s="52">
        <f aca="true" t="shared" si="13" ref="E96:Z96">SUM(E97:E100)</f>
        <v>13</v>
      </c>
      <c r="F96" s="52">
        <f t="shared" si="13"/>
        <v>79</v>
      </c>
      <c r="G96" s="52">
        <f t="shared" si="13"/>
        <v>1</v>
      </c>
      <c r="H96" s="52">
        <f t="shared" si="13"/>
        <v>4</v>
      </c>
      <c r="I96" s="52">
        <f t="shared" si="13"/>
        <v>174</v>
      </c>
      <c r="J96" s="52">
        <f t="shared" si="13"/>
        <v>1217</v>
      </c>
      <c r="K96" s="52">
        <f t="shared" si="13"/>
        <v>82</v>
      </c>
      <c r="L96" s="52">
        <f t="shared" si="13"/>
        <v>1081</v>
      </c>
      <c r="M96" s="52">
        <f t="shared" si="13"/>
        <v>2</v>
      </c>
      <c r="N96" s="52">
        <f t="shared" si="13"/>
        <v>7</v>
      </c>
      <c r="O96" s="52">
        <f t="shared" si="13"/>
        <v>34</v>
      </c>
      <c r="P96" s="52">
        <f t="shared" si="13"/>
        <v>207</v>
      </c>
      <c r="Q96" s="52">
        <f t="shared" si="13"/>
        <v>473</v>
      </c>
      <c r="R96" s="52">
        <f t="shared" si="13"/>
        <v>1301</v>
      </c>
      <c r="S96" s="52">
        <f t="shared" si="13"/>
        <v>6</v>
      </c>
      <c r="T96" s="52">
        <f t="shared" si="13"/>
        <v>35</v>
      </c>
      <c r="U96" s="52">
        <f t="shared" si="13"/>
        <v>2</v>
      </c>
      <c r="V96" s="52">
        <f t="shared" si="13"/>
        <v>3</v>
      </c>
      <c r="W96" s="52">
        <f t="shared" si="13"/>
        <v>319</v>
      </c>
      <c r="X96" s="52">
        <f t="shared" si="13"/>
        <v>1330</v>
      </c>
      <c r="Y96" s="52">
        <f t="shared" si="13"/>
        <v>29</v>
      </c>
      <c r="Z96" s="52">
        <f t="shared" si="13"/>
        <v>337</v>
      </c>
      <c r="AA96" s="49" t="s">
        <v>111</v>
      </c>
    </row>
    <row r="97" spans="1:27" s="57" customFormat="1" ht="16.5" customHeight="1">
      <c r="A97" s="55">
        <v>53</v>
      </c>
      <c r="B97" s="56" t="s">
        <v>112</v>
      </c>
      <c r="C97" s="33">
        <v>233</v>
      </c>
      <c r="D97" s="34">
        <v>1131</v>
      </c>
      <c r="E97" s="34">
        <v>2</v>
      </c>
      <c r="F97" s="34">
        <v>4</v>
      </c>
      <c r="G97" s="34" t="s">
        <v>38</v>
      </c>
      <c r="H97" s="34" t="s">
        <v>38</v>
      </c>
      <c r="I97" s="34">
        <v>53</v>
      </c>
      <c r="J97" s="34">
        <v>208</v>
      </c>
      <c r="K97" s="34">
        <v>13</v>
      </c>
      <c r="L97" s="34">
        <v>304</v>
      </c>
      <c r="M97" s="34" t="s">
        <v>38</v>
      </c>
      <c r="N97" s="34" t="s">
        <v>38</v>
      </c>
      <c r="O97" s="34">
        <v>3</v>
      </c>
      <c r="P97" s="34">
        <v>10</v>
      </c>
      <c r="Q97" s="34">
        <v>90</v>
      </c>
      <c r="R97" s="34">
        <v>264</v>
      </c>
      <c r="S97" s="34">
        <v>2</v>
      </c>
      <c r="T97" s="34">
        <v>4</v>
      </c>
      <c r="U97" s="34" t="s">
        <v>38</v>
      </c>
      <c r="V97" s="34" t="s">
        <v>38</v>
      </c>
      <c r="W97" s="34">
        <v>63</v>
      </c>
      <c r="X97" s="34">
        <v>273</v>
      </c>
      <c r="Y97" s="34">
        <v>7</v>
      </c>
      <c r="Z97" s="34">
        <v>64</v>
      </c>
      <c r="AA97" s="35">
        <v>53</v>
      </c>
    </row>
    <row r="98" spans="1:27" s="57" customFormat="1" ht="16.5" customHeight="1">
      <c r="A98" s="60">
        <v>54</v>
      </c>
      <c r="B98" s="56" t="s">
        <v>113</v>
      </c>
      <c r="C98" s="33">
        <v>257</v>
      </c>
      <c r="D98" s="34">
        <v>1180</v>
      </c>
      <c r="E98" s="34" t="s">
        <v>38</v>
      </c>
      <c r="F98" s="34" t="s">
        <v>38</v>
      </c>
      <c r="G98" s="34" t="s">
        <v>38</v>
      </c>
      <c r="H98" s="34" t="s">
        <v>38</v>
      </c>
      <c r="I98" s="34">
        <v>40</v>
      </c>
      <c r="J98" s="34">
        <v>268</v>
      </c>
      <c r="K98" s="34">
        <v>16</v>
      </c>
      <c r="L98" s="34">
        <v>152</v>
      </c>
      <c r="M98" s="34" t="s">
        <v>38</v>
      </c>
      <c r="N98" s="34" t="s">
        <v>38</v>
      </c>
      <c r="O98" s="34">
        <v>11</v>
      </c>
      <c r="P98" s="34">
        <v>58</v>
      </c>
      <c r="Q98" s="34">
        <v>109</v>
      </c>
      <c r="R98" s="34">
        <v>355</v>
      </c>
      <c r="S98" s="34">
        <v>1</v>
      </c>
      <c r="T98" s="34">
        <v>9</v>
      </c>
      <c r="U98" s="34" t="s">
        <v>38</v>
      </c>
      <c r="V98" s="34" t="s">
        <v>38</v>
      </c>
      <c r="W98" s="34">
        <v>74</v>
      </c>
      <c r="X98" s="34">
        <v>271</v>
      </c>
      <c r="Y98" s="34">
        <v>6</v>
      </c>
      <c r="Z98" s="34">
        <v>67</v>
      </c>
      <c r="AA98" s="76">
        <v>54</v>
      </c>
    </row>
    <row r="99" spans="1:27" s="57" customFormat="1" ht="16.5" customHeight="1">
      <c r="A99" s="55">
        <v>55</v>
      </c>
      <c r="B99" s="56" t="s">
        <v>114</v>
      </c>
      <c r="C99" s="33">
        <v>394</v>
      </c>
      <c r="D99" s="34">
        <v>2064</v>
      </c>
      <c r="E99" s="34">
        <v>9</v>
      </c>
      <c r="F99" s="34">
        <v>59</v>
      </c>
      <c r="G99" s="34">
        <v>1</v>
      </c>
      <c r="H99" s="34">
        <v>4</v>
      </c>
      <c r="I99" s="34">
        <v>50</v>
      </c>
      <c r="J99" s="34">
        <v>410</v>
      </c>
      <c r="K99" s="34">
        <v>28</v>
      </c>
      <c r="L99" s="34">
        <v>382</v>
      </c>
      <c r="M99" s="34">
        <v>1</v>
      </c>
      <c r="N99" s="34">
        <v>6</v>
      </c>
      <c r="O99" s="34">
        <v>12</v>
      </c>
      <c r="P99" s="34">
        <v>95</v>
      </c>
      <c r="Q99" s="34">
        <v>161</v>
      </c>
      <c r="R99" s="34">
        <v>421</v>
      </c>
      <c r="S99" s="34">
        <v>2</v>
      </c>
      <c r="T99" s="34">
        <v>17</v>
      </c>
      <c r="U99" s="34" t="s">
        <v>38</v>
      </c>
      <c r="V99" s="34" t="s">
        <v>38</v>
      </c>
      <c r="W99" s="34">
        <v>120</v>
      </c>
      <c r="X99" s="34">
        <v>536</v>
      </c>
      <c r="Y99" s="34">
        <v>10</v>
      </c>
      <c r="Z99" s="34">
        <v>134</v>
      </c>
      <c r="AA99" s="35">
        <v>55</v>
      </c>
    </row>
    <row r="100" spans="1:27" s="57" customFormat="1" ht="16.5" customHeight="1">
      <c r="A100" s="60">
        <v>56</v>
      </c>
      <c r="B100" s="56" t="s">
        <v>115</v>
      </c>
      <c r="C100" s="33">
        <v>251</v>
      </c>
      <c r="D100" s="34">
        <v>1226</v>
      </c>
      <c r="E100" s="34">
        <v>2</v>
      </c>
      <c r="F100" s="34">
        <v>16</v>
      </c>
      <c r="G100" s="34" t="s">
        <v>38</v>
      </c>
      <c r="H100" s="34" t="s">
        <v>38</v>
      </c>
      <c r="I100" s="34">
        <v>31</v>
      </c>
      <c r="J100" s="34">
        <v>331</v>
      </c>
      <c r="K100" s="34">
        <v>25</v>
      </c>
      <c r="L100" s="34">
        <v>243</v>
      </c>
      <c r="M100" s="34">
        <v>1</v>
      </c>
      <c r="N100" s="34">
        <v>1</v>
      </c>
      <c r="O100" s="34">
        <v>8</v>
      </c>
      <c r="P100" s="34">
        <v>44</v>
      </c>
      <c r="Q100" s="34">
        <v>113</v>
      </c>
      <c r="R100" s="34">
        <v>261</v>
      </c>
      <c r="S100" s="34">
        <v>1</v>
      </c>
      <c r="T100" s="34">
        <v>5</v>
      </c>
      <c r="U100" s="34">
        <v>2</v>
      </c>
      <c r="V100" s="34">
        <v>3</v>
      </c>
      <c r="W100" s="34">
        <v>62</v>
      </c>
      <c r="X100" s="34">
        <v>250</v>
      </c>
      <c r="Y100" s="34">
        <v>6</v>
      </c>
      <c r="Z100" s="34">
        <v>72</v>
      </c>
      <c r="AA100" s="76">
        <v>56</v>
      </c>
    </row>
    <row r="101" spans="1:27" s="57" customFormat="1" ht="17.25" customHeight="1">
      <c r="A101" s="60"/>
      <c r="B101" s="56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76"/>
    </row>
    <row r="102" spans="1:27" s="36" customFormat="1" ht="16.5" customHeight="1">
      <c r="A102" s="58" t="s">
        <v>116</v>
      </c>
      <c r="B102" s="59"/>
      <c r="C102" s="42">
        <f>SUM(C103:C104)</f>
        <v>781</v>
      </c>
      <c r="D102" s="52">
        <f>SUM(D103:D104)</f>
        <v>4094</v>
      </c>
      <c r="E102" s="52">
        <f aca="true" t="shared" si="14" ref="E102:Z102">SUM(E103:E104)</f>
        <v>9</v>
      </c>
      <c r="F102" s="52">
        <f t="shared" si="14"/>
        <v>72</v>
      </c>
      <c r="G102" s="43" t="s">
        <v>38</v>
      </c>
      <c r="H102" s="43" t="s">
        <v>38</v>
      </c>
      <c r="I102" s="52">
        <f t="shared" si="14"/>
        <v>111</v>
      </c>
      <c r="J102" s="52">
        <f t="shared" si="14"/>
        <v>898</v>
      </c>
      <c r="K102" s="52">
        <f t="shared" si="14"/>
        <v>43</v>
      </c>
      <c r="L102" s="52">
        <f t="shared" si="14"/>
        <v>612</v>
      </c>
      <c r="M102" s="52">
        <f t="shared" si="14"/>
        <v>3</v>
      </c>
      <c r="N102" s="52">
        <f t="shared" si="14"/>
        <v>14</v>
      </c>
      <c r="O102" s="52">
        <f t="shared" si="14"/>
        <v>22</v>
      </c>
      <c r="P102" s="52">
        <f t="shared" si="14"/>
        <v>194</v>
      </c>
      <c r="Q102" s="52">
        <f t="shared" si="14"/>
        <v>331</v>
      </c>
      <c r="R102" s="52">
        <f t="shared" si="14"/>
        <v>910</v>
      </c>
      <c r="S102" s="52">
        <f t="shared" si="14"/>
        <v>4</v>
      </c>
      <c r="T102" s="52">
        <f t="shared" si="14"/>
        <v>36</v>
      </c>
      <c r="U102" s="43" t="s">
        <v>38</v>
      </c>
      <c r="V102" s="43" t="s">
        <v>38</v>
      </c>
      <c r="W102" s="52">
        <f t="shared" si="14"/>
        <v>244</v>
      </c>
      <c r="X102" s="52">
        <f t="shared" si="14"/>
        <v>1147</v>
      </c>
      <c r="Y102" s="52">
        <f t="shared" si="14"/>
        <v>14</v>
      </c>
      <c r="Z102" s="52">
        <f t="shared" si="14"/>
        <v>211</v>
      </c>
      <c r="AA102" s="49" t="s">
        <v>117</v>
      </c>
    </row>
    <row r="103" spans="1:27" s="57" customFormat="1" ht="16.5" customHeight="1">
      <c r="A103" s="60">
        <v>57</v>
      </c>
      <c r="B103" s="56" t="s">
        <v>118</v>
      </c>
      <c r="C103" s="33">
        <v>310</v>
      </c>
      <c r="D103" s="34">
        <v>1582</v>
      </c>
      <c r="E103" s="34">
        <v>4</v>
      </c>
      <c r="F103" s="34">
        <v>28</v>
      </c>
      <c r="G103" s="34" t="s">
        <v>38</v>
      </c>
      <c r="H103" s="34" t="s">
        <v>38</v>
      </c>
      <c r="I103" s="34">
        <v>58</v>
      </c>
      <c r="J103" s="34">
        <v>372</v>
      </c>
      <c r="K103" s="34">
        <v>23</v>
      </c>
      <c r="L103" s="34">
        <v>368</v>
      </c>
      <c r="M103" s="34">
        <v>1</v>
      </c>
      <c r="N103" s="34">
        <v>3</v>
      </c>
      <c r="O103" s="34">
        <v>10</v>
      </c>
      <c r="P103" s="34">
        <v>63</v>
      </c>
      <c r="Q103" s="34">
        <v>116</v>
      </c>
      <c r="R103" s="34">
        <v>293</v>
      </c>
      <c r="S103" s="34">
        <v>1</v>
      </c>
      <c r="T103" s="34">
        <v>1</v>
      </c>
      <c r="U103" s="34" t="s">
        <v>38</v>
      </c>
      <c r="V103" s="34" t="s">
        <v>38</v>
      </c>
      <c r="W103" s="34">
        <v>91</v>
      </c>
      <c r="X103" s="34">
        <v>371</v>
      </c>
      <c r="Y103" s="34">
        <v>6</v>
      </c>
      <c r="Z103" s="34">
        <v>83</v>
      </c>
      <c r="AA103" s="76">
        <v>57</v>
      </c>
    </row>
    <row r="104" spans="1:27" s="57" customFormat="1" ht="16.5" customHeight="1">
      <c r="A104" s="62">
        <v>58</v>
      </c>
      <c r="B104" s="63" t="s">
        <v>119</v>
      </c>
      <c r="C104" s="64">
        <v>471</v>
      </c>
      <c r="D104" s="65">
        <v>2512</v>
      </c>
      <c r="E104" s="65">
        <v>5</v>
      </c>
      <c r="F104" s="65">
        <v>44</v>
      </c>
      <c r="G104" s="65" t="s">
        <v>38</v>
      </c>
      <c r="H104" s="65" t="s">
        <v>38</v>
      </c>
      <c r="I104" s="65">
        <v>53</v>
      </c>
      <c r="J104" s="65">
        <v>526</v>
      </c>
      <c r="K104" s="65">
        <v>20</v>
      </c>
      <c r="L104" s="65">
        <v>244</v>
      </c>
      <c r="M104" s="65">
        <v>2</v>
      </c>
      <c r="N104" s="65">
        <v>11</v>
      </c>
      <c r="O104" s="65">
        <v>12</v>
      </c>
      <c r="P104" s="65">
        <v>131</v>
      </c>
      <c r="Q104" s="65">
        <v>215</v>
      </c>
      <c r="R104" s="65">
        <v>617</v>
      </c>
      <c r="S104" s="65">
        <v>3</v>
      </c>
      <c r="T104" s="65">
        <v>35</v>
      </c>
      <c r="U104" s="65" t="s">
        <v>38</v>
      </c>
      <c r="V104" s="65" t="s">
        <v>38</v>
      </c>
      <c r="W104" s="65">
        <v>153</v>
      </c>
      <c r="X104" s="65">
        <v>776</v>
      </c>
      <c r="Y104" s="65">
        <v>8</v>
      </c>
      <c r="Z104" s="65">
        <v>128</v>
      </c>
      <c r="AA104" s="77">
        <v>58</v>
      </c>
    </row>
    <row r="105" spans="1:27" s="57" customFormat="1" ht="13.5" customHeight="1">
      <c r="A105" s="32" t="s">
        <v>120</v>
      </c>
      <c r="B105" s="70"/>
      <c r="C105" s="78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8"/>
      <c r="R105" s="78"/>
      <c r="AA105" s="70"/>
    </row>
    <row r="106" spans="1:27" s="36" customFormat="1" ht="13.5" customHeight="1">
      <c r="A106" s="70" t="s">
        <v>121</v>
      </c>
      <c r="B106" s="70"/>
      <c r="C106" s="78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8"/>
      <c r="R106" s="78"/>
      <c r="AA106" s="70"/>
    </row>
    <row r="107" spans="1:27" s="57" customFormat="1" ht="13.5" customHeight="1">
      <c r="A107" s="79"/>
      <c r="B107" s="70"/>
      <c r="C107" s="78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8"/>
      <c r="R107" s="78"/>
      <c r="AA107" s="70"/>
    </row>
    <row r="108" spans="1:27" s="57" customFormat="1" ht="13.5" customHeight="1">
      <c r="A108" s="79"/>
      <c r="B108" s="70"/>
      <c r="C108" s="78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8"/>
      <c r="R108" s="78"/>
      <c r="AA108" s="70"/>
    </row>
    <row r="109" spans="1:27" s="57" customFormat="1" ht="13.5" customHeight="1">
      <c r="A109" s="79"/>
      <c r="B109" s="70"/>
      <c r="C109" s="78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8"/>
      <c r="R109" s="78"/>
      <c r="AA109" s="70"/>
    </row>
    <row r="110" spans="1:27" s="57" customFormat="1" ht="13.5" customHeight="1">
      <c r="A110" s="79"/>
      <c r="B110" s="70"/>
      <c r="C110" s="78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8"/>
      <c r="R110" s="78"/>
      <c r="AA110" s="70"/>
    </row>
    <row r="111" spans="1:27" s="36" customFormat="1" ht="13.5" customHeight="1">
      <c r="A111" s="80"/>
      <c r="B111" s="78"/>
      <c r="C111" s="78"/>
      <c r="D111" s="78"/>
      <c r="E111" s="78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8"/>
      <c r="R111" s="78"/>
      <c r="AA111" s="70"/>
    </row>
    <row r="112" spans="1:27" s="57" customFormat="1" ht="13.5" customHeight="1">
      <c r="A112" s="80"/>
      <c r="B112" s="78"/>
      <c r="C112" s="78"/>
      <c r="D112" s="78"/>
      <c r="E112" s="78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8"/>
      <c r="R112" s="78"/>
      <c r="AA112" s="70"/>
    </row>
    <row r="113" spans="1:27" s="57" customFormat="1" ht="13.5" customHeight="1">
      <c r="A113" s="80"/>
      <c r="B113" s="78"/>
      <c r="C113" s="78"/>
      <c r="D113" s="78"/>
      <c r="E113" s="78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8"/>
      <c r="R113" s="78"/>
      <c r="AA113" s="70"/>
    </row>
    <row r="114" spans="1:27" s="57" customFormat="1" ht="13.5" customHeight="1">
      <c r="A114" s="80"/>
      <c r="B114" s="78"/>
      <c r="C114" s="78"/>
      <c r="D114" s="78"/>
      <c r="E114" s="78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8"/>
      <c r="R114" s="78"/>
      <c r="AA114" s="70"/>
    </row>
    <row r="115" spans="1:27" s="57" customFormat="1" ht="13.5" customHeight="1">
      <c r="A115" s="80"/>
      <c r="B115" s="78"/>
      <c r="C115" s="78"/>
      <c r="D115" s="78"/>
      <c r="E115" s="78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8"/>
      <c r="R115" s="78"/>
      <c r="AA115" s="70"/>
    </row>
    <row r="116" spans="1:27" s="57" customFormat="1" ht="13.5" customHeight="1">
      <c r="A116" s="80"/>
      <c r="B116" s="78"/>
      <c r="C116" s="78"/>
      <c r="D116" s="78"/>
      <c r="E116" s="78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8"/>
      <c r="R116" s="78"/>
      <c r="AA116" s="70"/>
    </row>
    <row r="117" spans="1:27" s="57" customFormat="1" ht="13.5" customHeight="1">
      <c r="A117" s="79"/>
      <c r="B117" s="70"/>
      <c r="C117" s="78"/>
      <c r="D117" s="70"/>
      <c r="E117" s="70"/>
      <c r="F117" s="70"/>
      <c r="G117" s="70"/>
      <c r="H117" s="70"/>
      <c r="I117" s="79"/>
      <c r="J117" s="70"/>
      <c r="K117" s="70"/>
      <c r="L117" s="70"/>
      <c r="M117" s="70"/>
      <c r="N117" s="70"/>
      <c r="O117" s="70"/>
      <c r="P117" s="70"/>
      <c r="Q117" s="78"/>
      <c r="R117" s="78"/>
      <c r="AA117" s="70"/>
    </row>
    <row r="118" spans="3:27" s="53" customFormat="1" ht="13.5" customHeight="1">
      <c r="C118" s="81"/>
      <c r="Q118" s="81"/>
      <c r="R118" s="81"/>
      <c r="AA118" s="70"/>
    </row>
    <row r="119" spans="1:27" s="57" customFormat="1" ht="13.5" customHeight="1">
      <c r="A119" s="79"/>
      <c r="B119" s="70"/>
      <c r="C119" s="78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8"/>
      <c r="R119" s="78"/>
      <c r="AA119" s="70"/>
    </row>
    <row r="120" spans="1:27" s="57" customFormat="1" ht="13.5" customHeight="1">
      <c r="A120" s="82"/>
      <c r="B120" s="82"/>
      <c r="C120" s="80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AA120" s="70"/>
    </row>
    <row r="121" spans="1:18" ht="13.5">
      <c r="A121" s="82"/>
      <c r="B121" s="82"/>
      <c r="C121" s="82"/>
      <c r="D121" s="82"/>
      <c r="E121" s="82"/>
      <c r="F121" s="82"/>
      <c r="Q121" s="84"/>
      <c r="R121" s="82"/>
    </row>
    <row r="122" spans="1:18" ht="13.5">
      <c r="A122" s="82"/>
      <c r="B122" s="82"/>
      <c r="C122" s="82"/>
      <c r="D122" s="82"/>
      <c r="E122" s="82"/>
      <c r="F122" s="82"/>
      <c r="Q122" s="84"/>
      <c r="R122" s="82"/>
    </row>
    <row r="123" spans="1:18" ht="13.5">
      <c r="A123" s="82"/>
      <c r="B123" s="82"/>
      <c r="C123" s="82"/>
      <c r="D123" s="82"/>
      <c r="E123" s="82"/>
      <c r="F123" s="82"/>
      <c r="Q123" s="84"/>
      <c r="R123" s="82"/>
    </row>
    <row r="124" spans="17:18" ht="13.5">
      <c r="Q124" s="84"/>
      <c r="R124" s="82"/>
    </row>
    <row r="125" spans="17:18" ht="13.5">
      <c r="Q125" s="84"/>
      <c r="R125" s="82"/>
    </row>
    <row r="126" spans="17:18" ht="13.5">
      <c r="Q126" s="84"/>
      <c r="R126" s="82"/>
    </row>
    <row r="127" spans="17:18" ht="13.5">
      <c r="Q127" s="84"/>
      <c r="R127" s="82"/>
    </row>
    <row r="128" spans="17:18" ht="13.5">
      <c r="Q128" s="84"/>
      <c r="R128" s="82"/>
    </row>
    <row r="129" spans="17:18" ht="13.5">
      <c r="Q129" s="84"/>
      <c r="R129" s="82"/>
    </row>
    <row r="130" spans="17:18" ht="13.5">
      <c r="Q130" s="84"/>
      <c r="R130" s="82"/>
    </row>
    <row r="131" spans="17:18" ht="13.5">
      <c r="Q131" s="84"/>
      <c r="R131" s="82"/>
    </row>
    <row r="132" spans="17:18" ht="13.5">
      <c r="Q132" s="84"/>
      <c r="R132" s="82"/>
    </row>
    <row r="133" spans="17:18" ht="13.5">
      <c r="Q133" s="84"/>
      <c r="R133" s="82"/>
    </row>
    <row r="134" spans="17:18" ht="13.5">
      <c r="Q134" s="84"/>
      <c r="R134" s="82"/>
    </row>
    <row r="135" spans="17:18" ht="13.5">
      <c r="Q135" s="84"/>
      <c r="R135" s="82"/>
    </row>
    <row r="136" spans="17:18" ht="13.5">
      <c r="Q136" s="84"/>
      <c r="R136" s="82"/>
    </row>
    <row r="137" spans="17:18" ht="13.5">
      <c r="Q137" s="84"/>
      <c r="R137" s="82"/>
    </row>
    <row r="138" spans="17:18" ht="13.5">
      <c r="Q138" s="84"/>
      <c r="R138" s="82"/>
    </row>
    <row r="139" spans="17:18" ht="13.5">
      <c r="Q139" s="84"/>
      <c r="R139" s="82"/>
    </row>
    <row r="140" spans="17:18" ht="13.5">
      <c r="Q140" s="84"/>
      <c r="R140" s="82"/>
    </row>
    <row r="141" spans="17:18" ht="13.5">
      <c r="Q141" s="84"/>
      <c r="R141" s="82"/>
    </row>
    <row r="142" spans="17:18" ht="13.5">
      <c r="Q142" s="84"/>
      <c r="R142" s="82"/>
    </row>
    <row r="143" spans="17:18" ht="13.5">
      <c r="Q143" s="84"/>
      <c r="R143" s="82"/>
    </row>
    <row r="144" spans="17:18" ht="13.5">
      <c r="Q144" s="84"/>
      <c r="R144" s="82"/>
    </row>
    <row r="145" spans="17:18" ht="13.5">
      <c r="Q145" s="84"/>
      <c r="R145" s="82"/>
    </row>
    <row r="146" spans="17:18" ht="13.5">
      <c r="Q146" s="84"/>
      <c r="R146" s="82"/>
    </row>
    <row r="147" spans="17:18" ht="13.5">
      <c r="Q147" s="84"/>
      <c r="R147" s="82"/>
    </row>
    <row r="148" spans="17:18" ht="13.5">
      <c r="Q148" s="84"/>
      <c r="R148" s="82"/>
    </row>
    <row r="149" spans="17:18" ht="13.5">
      <c r="Q149" s="84"/>
      <c r="R149" s="82"/>
    </row>
    <row r="150" spans="17:18" ht="13.5">
      <c r="Q150" s="84"/>
      <c r="R150" s="82"/>
    </row>
    <row r="151" spans="17:18" ht="13.5">
      <c r="Q151" s="84"/>
      <c r="R151" s="82"/>
    </row>
    <row r="152" spans="17:18" ht="13.5">
      <c r="Q152" s="84"/>
      <c r="R152" s="82"/>
    </row>
    <row r="153" spans="17:18" ht="13.5">
      <c r="Q153" s="84"/>
      <c r="R153" s="82"/>
    </row>
    <row r="154" spans="17:18" ht="13.5">
      <c r="Q154" s="84"/>
      <c r="R154" s="82"/>
    </row>
    <row r="155" spans="17:18" ht="13.5">
      <c r="Q155" s="84"/>
      <c r="R155" s="82"/>
    </row>
    <row r="156" spans="17:18" ht="13.5">
      <c r="Q156" s="84"/>
      <c r="R156" s="82"/>
    </row>
    <row r="157" spans="17:18" ht="13.5">
      <c r="Q157" s="84"/>
      <c r="R157" s="82"/>
    </row>
    <row r="158" spans="17:18" ht="13.5">
      <c r="Q158" s="84"/>
      <c r="R158" s="82"/>
    </row>
    <row r="159" spans="17:18" ht="13.5">
      <c r="Q159" s="84"/>
      <c r="R159" s="82"/>
    </row>
    <row r="160" spans="17:18" ht="13.5">
      <c r="Q160" s="84"/>
      <c r="R160" s="82"/>
    </row>
    <row r="161" spans="17:18" ht="13.5">
      <c r="Q161" s="84"/>
      <c r="R161" s="82"/>
    </row>
    <row r="162" spans="17:18" ht="13.5">
      <c r="Q162" s="84"/>
      <c r="R162" s="82"/>
    </row>
    <row r="163" spans="17:18" ht="13.5">
      <c r="Q163" s="84"/>
      <c r="R163" s="82"/>
    </row>
    <row r="164" spans="17:18" ht="13.5">
      <c r="Q164" s="84"/>
      <c r="R164" s="82"/>
    </row>
    <row r="165" spans="17:18" ht="13.5">
      <c r="Q165" s="84"/>
      <c r="R165" s="82"/>
    </row>
    <row r="166" spans="17:18" ht="13.5">
      <c r="Q166" s="84"/>
      <c r="R166" s="82"/>
    </row>
    <row r="167" spans="17:18" ht="13.5">
      <c r="Q167" s="84"/>
      <c r="R167" s="82"/>
    </row>
    <row r="168" spans="17:18" ht="13.5">
      <c r="Q168" s="84"/>
      <c r="R168" s="82"/>
    </row>
    <row r="169" spans="17:18" ht="13.5">
      <c r="Q169" s="84"/>
      <c r="R169" s="82"/>
    </row>
    <row r="170" spans="17:18" ht="13.5">
      <c r="Q170" s="84"/>
      <c r="R170" s="82"/>
    </row>
    <row r="171" spans="17:18" ht="13.5">
      <c r="Q171" s="84"/>
      <c r="R171" s="82"/>
    </row>
    <row r="172" spans="17:18" ht="13.5">
      <c r="Q172" s="84"/>
      <c r="R172" s="82"/>
    </row>
    <row r="173" spans="17:18" ht="13.5">
      <c r="Q173" s="84"/>
      <c r="R173" s="82"/>
    </row>
    <row r="174" spans="17:18" ht="13.5">
      <c r="Q174" s="84"/>
      <c r="R174" s="82"/>
    </row>
    <row r="175" spans="17:18" ht="13.5">
      <c r="Q175" s="84"/>
      <c r="R175" s="82"/>
    </row>
    <row r="176" spans="17:18" ht="13.5">
      <c r="Q176" s="84"/>
      <c r="R176" s="82"/>
    </row>
    <row r="177" spans="17:18" ht="13.5">
      <c r="Q177" s="84"/>
      <c r="R177" s="82"/>
    </row>
    <row r="178" spans="17:18" ht="13.5">
      <c r="Q178" s="84"/>
      <c r="R178" s="82"/>
    </row>
    <row r="179" spans="17:18" ht="13.5">
      <c r="Q179" s="84"/>
      <c r="R179" s="82"/>
    </row>
    <row r="180" spans="17:18" ht="13.5">
      <c r="Q180" s="84"/>
      <c r="R180" s="82"/>
    </row>
    <row r="181" spans="17:18" ht="13.5">
      <c r="Q181" s="84"/>
      <c r="R181" s="82"/>
    </row>
    <row r="182" spans="17:18" ht="13.5">
      <c r="Q182" s="84"/>
      <c r="R182" s="82"/>
    </row>
    <row r="183" spans="17:18" ht="13.5">
      <c r="Q183" s="84"/>
      <c r="R183" s="82"/>
    </row>
    <row r="184" spans="17:18" ht="13.5">
      <c r="Q184" s="84"/>
      <c r="R184" s="82"/>
    </row>
    <row r="185" spans="17:18" ht="13.5">
      <c r="Q185" s="84"/>
      <c r="R185" s="82"/>
    </row>
    <row r="186" spans="17:18" ht="13.5">
      <c r="Q186" s="84"/>
      <c r="R186" s="82"/>
    </row>
    <row r="187" spans="17:18" ht="13.5">
      <c r="Q187" s="84"/>
      <c r="R187" s="82"/>
    </row>
    <row r="188" spans="17:18" ht="13.5">
      <c r="Q188" s="84"/>
      <c r="R188" s="82"/>
    </row>
    <row r="189" spans="17:18" ht="13.5">
      <c r="Q189" s="84"/>
      <c r="R189" s="82"/>
    </row>
    <row r="190" spans="17:18" ht="13.5">
      <c r="Q190" s="84"/>
      <c r="R190" s="82"/>
    </row>
    <row r="191" spans="17:18" ht="13.5">
      <c r="Q191" s="84"/>
      <c r="R191" s="82"/>
    </row>
    <row r="192" spans="17:18" ht="13.5">
      <c r="Q192" s="84"/>
      <c r="R192" s="82"/>
    </row>
    <row r="193" spans="17:18" ht="13.5">
      <c r="Q193" s="84"/>
      <c r="R193" s="82"/>
    </row>
    <row r="194" spans="17:18" ht="13.5">
      <c r="Q194" s="84"/>
      <c r="R194" s="82"/>
    </row>
    <row r="195" spans="17:18" ht="13.5">
      <c r="Q195" s="84"/>
      <c r="R195" s="82"/>
    </row>
    <row r="196" spans="17:18" ht="13.5">
      <c r="Q196" s="84"/>
      <c r="R196" s="82"/>
    </row>
    <row r="197" spans="17:18" ht="13.5">
      <c r="Q197" s="84"/>
      <c r="R197" s="82"/>
    </row>
    <row r="198" spans="17:18" ht="13.5">
      <c r="Q198" s="84"/>
      <c r="R198" s="82"/>
    </row>
    <row r="199" spans="17:18" ht="13.5">
      <c r="Q199" s="84"/>
      <c r="R199" s="82"/>
    </row>
    <row r="200" spans="17:18" ht="13.5">
      <c r="Q200" s="84"/>
      <c r="R200" s="82"/>
    </row>
    <row r="201" spans="17:18" ht="13.5">
      <c r="Q201" s="84"/>
      <c r="R201" s="82"/>
    </row>
    <row r="202" spans="17:18" ht="13.5">
      <c r="Q202" s="84"/>
      <c r="R202" s="82"/>
    </row>
    <row r="203" spans="17:18" ht="13.5">
      <c r="Q203" s="84"/>
      <c r="R203" s="82"/>
    </row>
    <row r="204" spans="17:18" ht="13.5">
      <c r="Q204" s="84"/>
      <c r="R204" s="82"/>
    </row>
    <row r="205" spans="17:18" ht="13.5">
      <c r="Q205" s="84"/>
      <c r="R205" s="82"/>
    </row>
    <row r="206" spans="17:18" ht="13.5">
      <c r="Q206" s="84"/>
      <c r="R206" s="82"/>
    </row>
    <row r="207" spans="17:18" ht="13.5">
      <c r="Q207" s="84"/>
      <c r="R207" s="82"/>
    </row>
    <row r="208" spans="17:18" ht="13.5">
      <c r="Q208" s="84"/>
      <c r="R208" s="82"/>
    </row>
    <row r="209" spans="17:18" ht="13.5">
      <c r="Q209" s="84"/>
      <c r="R209" s="82"/>
    </row>
    <row r="210" spans="17:18" ht="13.5">
      <c r="Q210" s="84"/>
      <c r="R210" s="82"/>
    </row>
    <row r="211" spans="17:18" ht="13.5">
      <c r="Q211" s="84"/>
      <c r="R211" s="82"/>
    </row>
    <row r="212" spans="17:18" ht="13.5">
      <c r="Q212" s="84"/>
      <c r="R212" s="82"/>
    </row>
    <row r="213" spans="17:18" ht="13.5">
      <c r="Q213" s="84"/>
      <c r="R213" s="82"/>
    </row>
    <row r="214" spans="17:18" ht="13.5">
      <c r="Q214" s="84"/>
      <c r="R214" s="82"/>
    </row>
    <row r="215" spans="17:18" ht="13.5">
      <c r="Q215" s="84"/>
      <c r="R215" s="82"/>
    </row>
    <row r="216" spans="17:18" ht="13.5">
      <c r="Q216" s="84"/>
      <c r="R216" s="82"/>
    </row>
    <row r="217" spans="17:18" ht="13.5">
      <c r="Q217" s="84"/>
      <c r="R217" s="82"/>
    </row>
    <row r="218" spans="17:18" ht="13.5">
      <c r="Q218" s="84"/>
      <c r="R218" s="82"/>
    </row>
    <row r="219" spans="17:18" ht="13.5">
      <c r="Q219" s="84"/>
      <c r="R219" s="82"/>
    </row>
    <row r="220" spans="17:18" ht="13.5">
      <c r="Q220" s="84"/>
      <c r="R220" s="82"/>
    </row>
    <row r="221" spans="17:18" ht="13.5">
      <c r="Q221" s="84"/>
      <c r="R221" s="82"/>
    </row>
    <row r="222" spans="17:18" ht="13.5">
      <c r="Q222" s="84"/>
      <c r="R222" s="82"/>
    </row>
    <row r="223" spans="17:18" ht="13.5">
      <c r="Q223" s="84"/>
      <c r="R223" s="82"/>
    </row>
    <row r="224" spans="17:18" ht="13.5">
      <c r="Q224" s="84"/>
      <c r="R224" s="82"/>
    </row>
    <row r="225" spans="17:18" ht="13.5">
      <c r="Q225" s="84"/>
      <c r="R225" s="82"/>
    </row>
    <row r="226" spans="17:18" ht="13.5">
      <c r="Q226" s="84"/>
      <c r="R226" s="82"/>
    </row>
    <row r="227" spans="17:18" ht="13.5">
      <c r="Q227" s="84"/>
      <c r="R227" s="82"/>
    </row>
    <row r="228" spans="17:18" ht="13.5">
      <c r="Q228" s="84"/>
      <c r="R228" s="82"/>
    </row>
    <row r="229" spans="17:18" ht="13.5">
      <c r="Q229" s="84"/>
      <c r="R229" s="82"/>
    </row>
    <row r="230" spans="17:18" ht="13.5">
      <c r="Q230" s="84"/>
      <c r="R230" s="82"/>
    </row>
    <row r="231" spans="17:18" ht="13.5">
      <c r="Q231" s="84"/>
      <c r="R231" s="82"/>
    </row>
    <row r="232" spans="17:18" ht="13.5">
      <c r="Q232" s="84"/>
      <c r="R232" s="82"/>
    </row>
    <row r="233" spans="17:18" ht="13.5">
      <c r="Q233" s="84"/>
      <c r="R233" s="82"/>
    </row>
    <row r="234" spans="17:18" ht="13.5">
      <c r="Q234" s="84"/>
      <c r="R234" s="82"/>
    </row>
    <row r="235" spans="17:18" ht="13.5">
      <c r="Q235" s="84"/>
      <c r="R235" s="82"/>
    </row>
    <row r="236" spans="17:18" ht="13.5">
      <c r="Q236" s="84"/>
      <c r="R236" s="82"/>
    </row>
    <row r="237" spans="17:18" ht="13.5">
      <c r="Q237" s="84"/>
      <c r="R237" s="82"/>
    </row>
    <row r="238" spans="17:18" ht="13.5">
      <c r="Q238" s="84"/>
      <c r="R238" s="82"/>
    </row>
    <row r="239" spans="17:18" ht="13.5">
      <c r="Q239" s="84"/>
      <c r="R239" s="82"/>
    </row>
    <row r="240" spans="17:18" ht="13.5">
      <c r="Q240" s="84"/>
      <c r="R240" s="82"/>
    </row>
    <row r="241" spans="17:18" ht="13.5">
      <c r="Q241" s="84"/>
      <c r="R241" s="82"/>
    </row>
    <row r="242" spans="17:18" ht="13.5">
      <c r="Q242" s="84"/>
      <c r="R242" s="82"/>
    </row>
    <row r="243" spans="17:18" ht="13.5">
      <c r="Q243" s="84"/>
      <c r="R243" s="82"/>
    </row>
    <row r="244" spans="17:18" ht="13.5">
      <c r="Q244" s="84"/>
      <c r="R244" s="82"/>
    </row>
    <row r="245" spans="17:18" ht="13.5">
      <c r="Q245" s="84"/>
      <c r="R245" s="82"/>
    </row>
    <row r="246" spans="17:18" ht="13.5">
      <c r="Q246" s="84"/>
      <c r="R246" s="82"/>
    </row>
    <row r="247" spans="17:18" ht="13.5">
      <c r="Q247" s="84"/>
      <c r="R247" s="82"/>
    </row>
    <row r="248" spans="17:18" ht="13.5">
      <c r="Q248" s="84"/>
      <c r="R248" s="82"/>
    </row>
    <row r="249" spans="17:18" ht="13.5">
      <c r="Q249" s="84"/>
      <c r="R249" s="82"/>
    </row>
    <row r="250" spans="17:18" ht="13.5">
      <c r="Q250" s="84"/>
      <c r="R250" s="82"/>
    </row>
    <row r="251" spans="17:18" ht="13.5">
      <c r="Q251" s="84"/>
      <c r="R251" s="82"/>
    </row>
    <row r="252" spans="17:18" ht="13.5">
      <c r="Q252" s="84"/>
      <c r="R252" s="82"/>
    </row>
    <row r="253" spans="17:18" ht="13.5">
      <c r="Q253" s="84"/>
      <c r="R253" s="82"/>
    </row>
    <row r="254" spans="17:18" ht="13.5">
      <c r="Q254" s="84"/>
      <c r="R254" s="82"/>
    </row>
    <row r="255" spans="17:18" ht="13.5">
      <c r="Q255" s="84"/>
      <c r="R255" s="82"/>
    </row>
    <row r="256" spans="17:18" ht="13.5">
      <c r="Q256" s="84"/>
      <c r="R256" s="82"/>
    </row>
    <row r="257" spans="17:18" ht="13.5">
      <c r="Q257" s="84"/>
      <c r="R257" s="82"/>
    </row>
    <row r="258" spans="17:18" ht="13.5">
      <c r="Q258" s="84"/>
      <c r="R258" s="82"/>
    </row>
    <row r="259" spans="17:18" ht="13.5">
      <c r="Q259" s="84"/>
      <c r="R259" s="82"/>
    </row>
    <row r="260" spans="17:18" ht="13.5">
      <c r="Q260" s="84"/>
      <c r="R260" s="82"/>
    </row>
    <row r="261" spans="17:18" ht="13.5">
      <c r="Q261" s="84"/>
      <c r="R261" s="82"/>
    </row>
    <row r="262" spans="17:18" ht="13.5">
      <c r="Q262" s="84"/>
      <c r="R262" s="82"/>
    </row>
    <row r="263" spans="17:18" ht="13.5">
      <c r="Q263" s="84"/>
      <c r="R263" s="82"/>
    </row>
    <row r="264" spans="17:18" ht="13.5">
      <c r="Q264" s="84"/>
      <c r="R264" s="82"/>
    </row>
    <row r="265" spans="17:18" ht="13.5">
      <c r="Q265" s="84"/>
      <c r="R265" s="82"/>
    </row>
    <row r="266" spans="17:18" ht="13.5">
      <c r="Q266" s="84"/>
      <c r="R266" s="82"/>
    </row>
    <row r="267" spans="17:18" ht="13.5">
      <c r="Q267" s="84"/>
      <c r="R267" s="82"/>
    </row>
    <row r="268" spans="17:18" ht="13.5">
      <c r="Q268" s="84"/>
      <c r="R268" s="82"/>
    </row>
    <row r="269" spans="17:18" ht="13.5">
      <c r="Q269" s="84"/>
      <c r="R269" s="82"/>
    </row>
    <row r="270" spans="17:18" ht="13.5">
      <c r="Q270" s="84"/>
      <c r="R270" s="82"/>
    </row>
    <row r="271" spans="17:18" ht="13.5">
      <c r="Q271" s="84"/>
      <c r="R271" s="82"/>
    </row>
    <row r="272" spans="17:18" ht="13.5">
      <c r="Q272" s="84"/>
      <c r="R272" s="82"/>
    </row>
    <row r="273" spans="17:18" ht="13.5">
      <c r="Q273" s="84"/>
      <c r="R273" s="82"/>
    </row>
    <row r="274" spans="17:18" ht="13.5">
      <c r="Q274" s="84"/>
      <c r="R274" s="82"/>
    </row>
    <row r="275" spans="17:18" ht="13.5">
      <c r="Q275" s="84"/>
      <c r="R275" s="82"/>
    </row>
    <row r="276" spans="17:18" ht="13.5">
      <c r="Q276" s="84"/>
      <c r="R276" s="82"/>
    </row>
    <row r="277" spans="17:18" ht="13.5">
      <c r="Q277" s="84"/>
      <c r="R277" s="82"/>
    </row>
    <row r="278" spans="17:18" ht="13.5">
      <c r="Q278" s="84"/>
      <c r="R278" s="82"/>
    </row>
  </sheetData>
  <sheetProtection/>
  <mergeCells count="38">
    <mergeCell ref="A85:B85"/>
    <mergeCell ref="A89:B89"/>
    <mergeCell ref="A96:B96"/>
    <mergeCell ref="A102:B102"/>
    <mergeCell ref="U56:V57"/>
    <mergeCell ref="W56:X57"/>
    <mergeCell ref="Y56:Z57"/>
    <mergeCell ref="A60:B60"/>
    <mergeCell ref="A70:B70"/>
    <mergeCell ref="A80:B80"/>
    <mergeCell ref="E56:F57"/>
    <mergeCell ref="G56:H57"/>
    <mergeCell ref="I56:J57"/>
    <mergeCell ref="K56:L57"/>
    <mergeCell ref="O56:P57"/>
    <mergeCell ref="S56:T57"/>
    <mergeCell ref="A33:B33"/>
    <mergeCell ref="A40:B40"/>
    <mergeCell ref="A44:B44"/>
    <mergeCell ref="A50:B50"/>
    <mergeCell ref="A56:B59"/>
    <mergeCell ref="C56:D57"/>
    <mergeCell ref="Y3:Z4"/>
    <mergeCell ref="A8:B8"/>
    <mergeCell ref="A9:B9"/>
    <mergeCell ref="A11:B11"/>
    <mergeCell ref="A14:B14"/>
    <mergeCell ref="A28:B28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1" r:id="rId1"/>
  <rowBreaks count="1" manualBreakCount="1">
    <brk id="53" max="26" man="1"/>
  </rowBreaks>
  <colBreaks count="1" manualBreakCount="1">
    <brk id="14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2009-04-14T00:56:51Z</dcterms:created>
  <dcterms:modified xsi:type="dcterms:W3CDTF">2009-04-14T00:56:57Z</dcterms:modified>
  <cp:category/>
  <cp:version/>
  <cp:contentType/>
  <cp:contentStatus/>
</cp:coreProperties>
</file>