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11A.B" sheetId="1" r:id="rId1"/>
    <sheet name="111C" sheetId="2" r:id="rId2"/>
  </sheets>
  <externalReferences>
    <externalReference r:id="rId5"/>
    <externalReference r:id="rId6"/>
  </externalReferences>
  <definedNames>
    <definedName name="_10.電気_ガスおよび水道" localSheetId="0">'111A.B'!$A$1:$I$17</definedName>
    <definedName name="_10.電気_ガスおよび水道" localSheetId="1">'111C'!#REF!</definedName>
    <definedName name="_10.電気_ガスおよび水道">#REF!</definedName>
    <definedName name="_xlnm.Print_Area" localSheetId="0">'111A.B'!$A$1:$I$41</definedName>
    <definedName name="_xlnm.Print_Area" localSheetId="1">'111C'!$A$1:$J$24</definedName>
  </definedNames>
  <calcPr fullCalcOnLoad="1"/>
</workbook>
</file>

<file path=xl/sharedStrings.xml><?xml version="1.0" encoding="utf-8"?>
<sst xmlns="http://schemas.openxmlformats.org/spreadsheetml/2006/main" count="85" uniqueCount="56">
  <si>
    <t>111. 航   空   運   輸   状   況</t>
  </si>
  <si>
    <t>年 月 次</t>
  </si>
  <si>
    <t>総    数</t>
  </si>
  <si>
    <t>大分～東京</t>
  </si>
  <si>
    <t>大分～大阪</t>
  </si>
  <si>
    <t>大分～沖縄</t>
  </si>
  <si>
    <t>大分～鹿児島</t>
  </si>
  <si>
    <t>大分～名古屋</t>
  </si>
  <si>
    <t>大分～松山</t>
  </si>
  <si>
    <t>大分～広島</t>
  </si>
  <si>
    <t xml:space="preserve">                     A． 路  線  別  乗  客  数</t>
  </si>
  <si>
    <t xml:space="preserve">  (単位  人)</t>
  </si>
  <si>
    <t>昭  和  61  年</t>
  </si>
  <si>
    <t xml:space="preserve"> </t>
  </si>
  <si>
    <t xml:space="preserve">         62</t>
  </si>
  <si>
    <t xml:space="preserve">         63</t>
  </si>
  <si>
    <t>63 年     １   月</t>
  </si>
  <si>
    <t xml:space="preserve">     ２</t>
  </si>
  <si>
    <r>
      <t xml:space="preserve">     ３</t>
    </r>
  </si>
  <si>
    <r>
      <t xml:space="preserve">     ４</t>
    </r>
  </si>
  <si>
    <r>
      <t xml:space="preserve">     ５</t>
    </r>
  </si>
  <si>
    <r>
      <t xml:space="preserve">     ６</t>
    </r>
  </si>
  <si>
    <r>
      <t xml:space="preserve">     ７</t>
    </r>
  </si>
  <si>
    <r>
      <t xml:space="preserve">     ８</t>
    </r>
  </si>
  <si>
    <r>
      <t xml:space="preserve">     ９</t>
    </r>
  </si>
  <si>
    <t xml:space="preserve">     10</t>
  </si>
  <si>
    <t xml:space="preserve">     11</t>
  </si>
  <si>
    <t xml:space="preserve">     12</t>
  </si>
  <si>
    <t xml:space="preserve">                      B． 路  線  別  降  客  数</t>
  </si>
  <si>
    <t>C. 貨物および郵便物数</t>
  </si>
  <si>
    <t>(単位  kg)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</si>
  <si>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</si>
  <si>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</si>
  <si>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</si>
  <si>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</si>
  <si>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</si>
  <si>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</si>
  <si>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</si>
  <si>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昭和61年</t>
  </si>
  <si>
    <t xml:space="preserve">  62</t>
  </si>
  <si>
    <t xml:space="preserve">  63</t>
  </si>
  <si>
    <t>63年１月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</si>
  <si>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</si>
  <si>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</si>
  <si>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</si>
  <si>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</si>
  <si>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</si>
  <si>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</si>
  <si>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</si>
  <si>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</si>
  <si>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 xml:space="preserve"> 10</t>
  </si>
  <si>
    <t xml:space="preserve"> 11</t>
  </si>
  <si>
    <t xml:space="preserve"> 12</t>
  </si>
  <si>
    <t>資料：大分航空ターミナル株式会社</t>
  </si>
  <si>
    <t xml:space="preserve"> </t>
  </si>
  <si>
    <t xml:space="preserve">  注：大分空港における取扱い分である。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</si>
</sst>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.0;[Red]\-#,##0.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2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6" fontId="5" fillId="0" borderId="10" xfId="0" applyNumberFormat="1" applyFont="1" applyBorder="1" applyAlignment="1" applyProtection="1">
      <alignment horizontal="left" vertical="center"/>
      <protection locked="0"/>
    </xf>
    <xf numFmtId="176" fontId="5" fillId="0" borderId="1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Continuous" vertical="center"/>
      <protection/>
    </xf>
    <xf numFmtId="176" fontId="5" fillId="0" borderId="11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horizontal="distributed" vertical="center"/>
      <protection locked="0"/>
    </xf>
    <xf numFmtId="176" fontId="5" fillId="0" borderId="13" xfId="48" applyNumberFormat="1" applyFont="1" applyBorder="1" applyAlignment="1" applyProtection="1">
      <alignment vertical="center"/>
      <protection locked="0"/>
    </xf>
    <xf numFmtId="176" fontId="5" fillId="0" borderId="14" xfId="48" applyNumberFormat="1" applyFont="1" applyBorder="1" applyAlignment="1" applyProtection="1">
      <alignment vertical="center"/>
      <protection locked="0"/>
    </xf>
    <xf numFmtId="176" fontId="5" fillId="0" borderId="0" xfId="48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Alignment="1" applyProtection="1" quotePrefix="1">
      <alignment vertical="center"/>
      <protection locked="0"/>
    </xf>
    <xf numFmtId="176" fontId="5" fillId="0" borderId="15" xfId="48" applyNumberFormat="1" applyFont="1" applyBorder="1" applyAlignment="1" applyProtection="1">
      <alignment vertical="center"/>
      <protection locked="0"/>
    </xf>
    <xf numFmtId="176" fontId="5" fillId="0" borderId="0" xfId="48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 quotePrefix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 applyProtection="1" quotePrefix="1">
      <alignment vertical="center"/>
      <protection locked="0"/>
    </xf>
    <xf numFmtId="176" fontId="9" fillId="0" borderId="15" xfId="48" applyNumberFormat="1" applyFont="1" applyBorder="1" applyAlignment="1" applyProtection="1">
      <alignment vertical="center"/>
      <protection/>
    </xf>
    <xf numFmtId="176" fontId="9" fillId="0" borderId="0" xfId="48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5" fillId="0" borderId="15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 quotePrefix="1">
      <alignment vertical="center"/>
      <protection/>
    </xf>
    <xf numFmtId="177" fontId="9" fillId="0" borderId="0" xfId="0" applyNumberFormat="1" applyFont="1" applyBorder="1" applyAlignment="1" applyProtection="1" quotePrefix="1">
      <alignment vertical="center"/>
      <protection locked="0"/>
    </xf>
    <xf numFmtId="176" fontId="5" fillId="0" borderId="15" xfId="48" applyNumberFormat="1" applyFont="1" applyBorder="1" applyAlignment="1" applyProtection="1">
      <alignment vertical="center"/>
      <protection/>
    </xf>
    <xf numFmtId="176" fontId="5" fillId="0" borderId="0" xfId="48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 quotePrefix="1">
      <alignment horizontal="center" vertical="center"/>
      <protection locked="0"/>
    </xf>
    <xf numFmtId="177" fontId="5" fillId="0" borderId="0" xfId="0" applyNumberFormat="1" applyFont="1" applyBorder="1" applyAlignment="1" applyProtection="1" quotePrefix="1">
      <alignment horizontal="center" vertical="center"/>
      <protection locked="0"/>
    </xf>
    <xf numFmtId="176" fontId="5" fillId="0" borderId="0" xfId="48" applyNumberFormat="1" applyFont="1" applyBorder="1" applyAlignment="1" applyProtection="1">
      <alignment horizontal="right" vertical="center"/>
      <protection locked="0"/>
    </xf>
    <xf numFmtId="177" fontId="5" fillId="0" borderId="16" xfId="0" applyNumberFormat="1" applyFont="1" applyBorder="1" applyAlignment="1" applyProtection="1" quotePrefix="1">
      <alignment horizontal="center" vertical="center"/>
      <protection locked="0"/>
    </xf>
    <xf numFmtId="176" fontId="5" fillId="0" borderId="11" xfId="48" applyNumberFormat="1" applyFont="1" applyBorder="1" applyAlignment="1" applyProtection="1">
      <alignment vertical="center"/>
      <protection locked="0"/>
    </xf>
    <xf numFmtId="176" fontId="5" fillId="0" borderId="11" xfId="48" applyNumberFormat="1" applyFont="1" applyBorder="1" applyAlignment="1" applyProtection="1">
      <alignment horizontal="right" vertical="center"/>
      <protection locked="0"/>
    </xf>
    <xf numFmtId="176" fontId="11" fillId="0" borderId="0" xfId="0" applyNumberFormat="1" applyFont="1" applyBorder="1" applyAlignment="1" applyProtection="1" quotePrefix="1">
      <alignment horizontal="center" vertical="center" wrapText="1"/>
      <protection locked="0"/>
    </xf>
    <xf numFmtId="176" fontId="5" fillId="0" borderId="15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12" xfId="48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7" fontId="5" fillId="0" borderId="11" xfId="0" applyNumberFormat="1" applyFont="1" applyBorder="1" applyAlignment="1" applyProtection="1" quotePrefix="1">
      <alignment/>
      <protection locked="0"/>
    </xf>
    <xf numFmtId="177" fontId="11" fillId="0" borderId="1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 vertical="center"/>
      <protection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177" fontId="5" fillId="0" borderId="0" xfId="0" applyNumberFormat="1" applyFont="1" applyBorder="1" applyAlignment="1" applyProtection="1">
      <alignment horizontal="distributed"/>
      <protection locked="0"/>
    </xf>
    <xf numFmtId="178" fontId="5" fillId="0" borderId="15" xfId="48" applyNumberFormat="1" applyFont="1" applyBorder="1" applyAlignment="1" applyProtection="1">
      <alignment/>
      <protection locked="0"/>
    </xf>
    <xf numFmtId="178" fontId="5" fillId="0" borderId="0" xfId="48" applyNumberFormat="1" applyFont="1" applyAlignment="1" applyProtection="1">
      <alignment/>
      <protection locked="0"/>
    </xf>
    <xf numFmtId="177" fontId="9" fillId="0" borderId="0" xfId="0" applyNumberFormat="1" applyFont="1" applyAlignment="1" applyProtection="1">
      <alignment/>
      <protection/>
    </xf>
    <xf numFmtId="177" fontId="5" fillId="0" borderId="0" xfId="0" applyNumberFormat="1" applyFont="1" applyBorder="1" applyAlignment="1" applyProtection="1" quotePrefix="1">
      <alignment horizontal="center"/>
      <protection locked="0"/>
    </xf>
    <xf numFmtId="38" fontId="5" fillId="0" borderId="15" xfId="48" applyFont="1" applyBorder="1" applyAlignment="1" applyProtection="1">
      <alignment/>
      <protection locked="0"/>
    </xf>
    <xf numFmtId="38" fontId="5" fillId="0" borderId="0" xfId="48" applyFont="1" applyAlignment="1" applyProtection="1">
      <alignment/>
      <protection locked="0"/>
    </xf>
    <xf numFmtId="177" fontId="5" fillId="0" borderId="17" xfId="0" applyNumberFormat="1" applyFont="1" applyBorder="1" applyAlignment="1" applyProtection="1" quotePrefix="1">
      <alignment horizontal="center"/>
      <protection locked="0"/>
    </xf>
    <xf numFmtId="178" fontId="9" fillId="0" borderId="0" xfId="48" applyNumberFormat="1" applyFont="1" applyAlignment="1" applyProtection="1">
      <alignment/>
      <protection/>
    </xf>
    <xf numFmtId="177" fontId="5" fillId="0" borderId="15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8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 quotePrefix="1">
      <alignment horizontal="distributed"/>
      <protection locked="0"/>
    </xf>
    <xf numFmtId="178" fontId="5" fillId="0" borderId="15" xfId="48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 quotePrefix="1">
      <alignment horizontal="center"/>
      <protection locked="0"/>
    </xf>
    <xf numFmtId="177" fontId="5" fillId="0" borderId="14" xfId="0" applyNumberFormat="1" applyFont="1" applyBorder="1" applyAlignment="1" applyProtection="1">
      <alignment/>
      <protection locked="0"/>
    </xf>
    <xf numFmtId="177" fontId="5" fillId="0" borderId="14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176" fontId="8" fillId="0" borderId="14" xfId="0" applyNumberFormat="1" applyFont="1" applyBorder="1" applyAlignment="1" applyProtection="1">
      <alignment vertical="center" wrapText="1"/>
      <protection locked="0"/>
    </xf>
    <xf numFmtId="176" fontId="8" fillId="0" borderId="11" xfId="0" applyNumberFormat="1" applyFont="1" applyBorder="1" applyAlignment="1" applyProtection="1">
      <alignment vertical="center" wrapText="1"/>
      <protection locked="0"/>
    </xf>
    <xf numFmtId="176" fontId="8" fillId="0" borderId="14" xfId="0" applyNumberFormat="1" applyFont="1" applyBorder="1" applyAlignment="1" applyProtection="1">
      <alignment horizontal="left" wrapText="1"/>
      <protection locked="0"/>
    </xf>
    <xf numFmtId="176" fontId="8" fillId="0" borderId="14" xfId="0" applyNumberFormat="1" applyFont="1" applyBorder="1" applyAlignment="1" applyProtection="1" quotePrefix="1">
      <alignment horizontal="left" wrapText="1"/>
      <protection locked="0"/>
    </xf>
    <xf numFmtId="176" fontId="8" fillId="0" borderId="11" xfId="0" applyNumberFormat="1" applyFont="1" applyBorder="1" applyAlignment="1" applyProtection="1" quotePrefix="1">
      <alignment horizontal="left" wrapText="1"/>
      <protection locked="0"/>
    </xf>
    <xf numFmtId="177" fontId="8" fillId="0" borderId="0" xfId="0" applyNumberFormat="1" applyFont="1" applyBorder="1" applyAlignment="1" applyProtection="1">
      <alignment horizontal="center"/>
      <protection locked="0"/>
    </xf>
    <xf numFmtId="177" fontId="6" fillId="0" borderId="18" xfId="0" applyNumberFormat="1" applyFont="1" applyBorder="1" applyAlignment="1" applyProtection="1">
      <alignment horizontal="center" vertical="center"/>
      <protection locked="0"/>
    </xf>
    <xf numFmtId="177" fontId="6" fillId="0" borderId="16" xfId="0" applyNumberFormat="1" applyFont="1" applyBorder="1" applyAlignment="1" applyProtection="1">
      <alignment horizontal="center" vertical="center"/>
      <protection locked="0"/>
    </xf>
    <xf numFmtId="177" fontId="6" fillId="0" borderId="19" xfId="0" applyNumberFormat="1" applyFont="1" applyBorder="1" applyAlignment="1" applyProtection="1">
      <alignment horizontal="center" vertical="center"/>
      <protection locked="0"/>
    </xf>
    <xf numFmtId="177" fontId="6" fillId="0" borderId="20" xfId="0" applyNumberFormat="1" applyFont="1" applyBorder="1" applyAlignment="1" applyProtection="1">
      <alignment horizontal="center" vertical="center"/>
      <protection locked="0"/>
    </xf>
    <xf numFmtId="177" fontId="6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0&#36939;&#36664;&#12362;&#12424;&#12403;&#36890;&#20449;107-1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127-140&#36890;&#20449;&#36939;&#366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3 -6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SheetLayoutView="100" zoomScalePageLayoutView="0" workbookViewId="0" topLeftCell="A16">
      <selection activeCell="F37" sqref="F37"/>
    </sheetView>
  </sheetViews>
  <sheetFormatPr defaultColWidth="15.25390625" defaultRowHeight="12" customHeight="1"/>
  <cols>
    <col min="1" max="1" width="17.875" style="2" customWidth="1"/>
    <col min="2" max="2" width="12.375" style="2" customWidth="1"/>
    <col min="3" max="3" width="11.00390625" style="2" customWidth="1"/>
    <col min="4" max="4" width="11.125" style="2" customWidth="1"/>
    <col min="5" max="5" width="13.125" style="2" customWidth="1"/>
    <col min="6" max="6" width="12.00390625" style="2" customWidth="1"/>
    <col min="7" max="8" width="11.625" style="2" customWidth="1"/>
    <col min="9" max="9" width="11.375" style="2" customWidth="1"/>
    <col min="10" max="10" width="9.75390625" style="2" customWidth="1"/>
    <col min="11" max="16384" width="15.25390625" style="2" customWidth="1"/>
  </cols>
  <sheetData>
    <row r="1" spans="1:10" ht="15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1"/>
    </row>
    <row r="2" spans="1:10" ht="12" customHeight="1" thickBot="1">
      <c r="A2" s="3"/>
      <c r="B2" s="4"/>
      <c r="C2" s="4"/>
      <c r="D2" s="4"/>
      <c r="E2" s="4"/>
      <c r="F2" s="4"/>
      <c r="G2" s="4"/>
      <c r="H2" s="4"/>
      <c r="I2" s="4"/>
      <c r="J2" s="5"/>
    </row>
    <row r="3" spans="1:10" ht="15.75" customHeight="1" thickTop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7" t="s">
        <v>8</v>
      </c>
      <c r="I3" s="7" t="s">
        <v>9</v>
      </c>
      <c r="J3" s="9"/>
    </row>
    <row r="4" spans="2:10" ht="17.25" customHeight="1">
      <c r="B4" s="70" t="s">
        <v>10</v>
      </c>
      <c r="C4" s="70"/>
      <c r="D4" s="70"/>
      <c r="E4" s="70"/>
      <c r="F4" s="70"/>
      <c r="G4" s="70"/>
      <c r="H4" s="70"/>
      <c r="I4" s="70"/>
      <c r="J4" s="10"/>
    </row>
    <row r="5" spans="1:10" ht="12" customHeight="1">
      <c r="A5" s="11" t="s">
        <v>11</v>
      </c>
      <c r="B5" s="71"/>
      <c r="C5" s="71"/>
      <c r="D5" s="71"/>
      <c r="E5" s="71"/>
      <c r="F5" s="71"/>
      <c r="G5" s="71"/>
      <c r="H5" s="71"/>
      <c r="I5" s="71"/>
      <c r="J5" s="10"/>
    </row>
    <row r="6" spans="1:10" ht="12" customHeight="1">
      <c r="A6" s="12" t="s">
        <v>12</v>
      </c>
      <c r="B6" s="13">
        <v>521506</v>
      </c>
      <c r="C6" s="14">
        <v>269965</v>
      </c>
      <c r="D6" s="14">
        <v>189479</v>
      </c>
      <c r="E6" s="15">
        <v>18029</v>
      </c>
      <c r="F6" s="14">
        <v>10824</v>
      </c>
      <c r="G6" s="14">
        <v>33209</v>
      </c>
      <c r="H6" s="14" t="s">
        <v>13</v>
      </c>
      <c r="I6" s="14" t="s">
        <v>13</v>
      </c>
      <c r="J6" s="16"/>
    </row>
    <row r="7" spans="1:10" ht="12" customHeight="1">
      <c r="A7" s="17" t="s">
        <v>14</v>
      </c>
      <c r="B7" s="18">
        <v>554676</v>
      </c>
      <c r="C7" s="19">
        <v>292649</v>
      </c>
      <c r="D7" s="19">
        <v>197696</v>
      </c>
      <c r="E7" s="19">
        <v>16057</v>
      </c>
      <c r="F7" s="19">
        <v>11367</v>
      </c>
      <c r="G7" s="19">
        <v>36907</v>
      </c>
      <c r="H7" s="19" t="s">
        <v>13</v>
      </c>
      <c r="I7" s="19" t="s">
        <v>13</v>
      </c>
      <c r="J7" s="16"/>
    </row>
    <row r="8" spans="1:10" ht="12" customHeight="1">
      <c r="A8" s="20"/>
      <c r="B8" s="21"/>
      <c r="C8" s="22"/>
      <c r="D8" s="22"/>
      <c r="E8" s="22"/>
      <c r="F8" s="22"/>
      <c r="G8" s="22"/>
      <c r="H8" s="22"/>
      <c r="I8" s="22"/>
      <c r="J8" s="16"/>
    </row>
    <row r="9" spans="1:10" s="27" customFormat="1" ht="12" customHeight="1">
      <c r="A9" s="23" t="s">
        <v>15</v>
      </c>
      <c r="B9" s="24">
        <f aca="true" t="shared" si="0" ref="B9:I9">SUM(B11:B22)</f>
        <v>593658</v>
      </c>
      <c r="C9" s="25">
        <f t="shared" si="0"/>
        <v>316661</v>
      </c>
      <c r="D9" s="25">
        <f t="shared" si="0"/>
        <v>200245</v>
      </c>
      <c r="E9" s="25">
        <f t="shared" si="0"/>
        <v>16296</v>
      </c>
      <c r="F9" s="25">
        <f t="shared" si="0"/>
        <v>10893</v>
      </c>
      <c r="G9" s="25">
        <f t="shared" si="0"/>
        <v>38008</v>
      </c>
      <c r="H9" s="25">
        <f t="shared" si="0"/>
        <v>5148</v>
      </c>
      <c r="I9" s="25">
        <f t="shared" si="0"/>
        <v>6407</v>
      </c>
      <c r="J9" s="26"/>
    </row>
    <row r="10" spans="1:10" ht="12" customHeight="1">
      <c r="A10" s="20"/>
      <c r="B10" s="28"/>
      <c r="C10" s="16"/>
      <c r="E10" s="16"/>
      <c r="F10" s="16"/>
      <c r="G10" s="16"/>
      <c r="H10" s="16"/>
      <c r="I10" s="29"/>
      <c r="J10" s="16"/>
    </row>
    <row r="11" spans="1:10" ht="12" customHeight="1">
      <c r="A11" s="30" t="s">
        <v>16</v>
      </c>
      <c r="B11" s="31">
        <f>SUM(C11:I11)</f>
        <v>47623</v>
      </c>
      <c r="C11" s="32">
        <v>25152</v>
      </c>
      <c r="D11" s="32">
        <v>16086</v>
      </c>
      <c r="E11" s="32">
        <v>1135</v>
      </c>
      <c r="F11" s="32">
        <v>840</v>
      </c>
      <c r="G11" s="32">
        <v>3556</v>
      </c>
      <c r="H11" s="32">
        <v>345</v>
      </c>
      <c r="I11" s="32">
        <v>509</v>
      </c>
      <c r="J11" s="16"/>
    </row>
    <row r="12" spans="1:10" ht="12" customHeight="1">
      <c r="A12" s="33" t="s">
        <v>17</v>
      </c>
      <c r="B12" s="31">
        <f aca="true" t="shared" si="1" ref="B12:B22">SUM(C12:I12)</f>
        <v>41864</v>
      </c>
      <c r="C12" s="32">
        <v>21570</v>
      </c>
      <c r="D12" s="32">
        <v>14385</v>
      </c>
      <c r="E12" s="32">
        <v>1434</v>
      </c>
      <c r="F12" s="32">
        <v>711</v>
      </c>
      <c r="G12" s="32">
        <v>2811</v>
      </c>
      <c r="H12" s="32">
        <v>468</v>
      </c>
      <c r="I12" s="32">
        <v>485</v>
      </c>
      <c r="J12" s="16"/>
    </row>
    <row r="13" spans="1:10" ht="12" customHeight="1">
      <c r="A13" s="33" t="s">
        <v>18</v>
      </c>
      <c r="B13" s="31">
        <f t="shared" si="1"/>
        <v>57816</v>
      </c>
      <c r="C13" s="32">
        <v>30139</v>
      </c>
      <c r="D13" s="32">
        <v>19504</v>
      </c>
      <c r="E13" s="32">
        <v>1810</v>
      </c>
      <c r="F13" s="32">
        <v>968</v>
      </c>
      <c r="G13" s="32">
        <v>4359</v>
      </c>
      <c r="H13" s="32">
        <v>484</v>
      </c>
      <c r="I13" s="32">
        <v>552</v>
      </c>
      <c r="J13" s="16"/>
    </row>
    <row r="14" spans="1:10" ht="12" customHeight="1">
      <c r="A14" s="33" t="s">
        <v>19</v>
      </c>
      <c r="B14" s="31">
        <f t="shared" si="1"/>
        <v>46620</v>
      </c>
      <c r="C14" s="32">
        <v>23763</v>
      </c>
      <c r="D14" s="32">
        <v>15565</v>
      </c>
      <c r="E14" s="32">
        <v>1681</v>
      </c>
      <c r="F14" s="32">
        <v>853</v>
      </c>
      <c r="G14" s="32">
        <v>3824</v>
      </c>
      <c r="H14" s="32">
        <v>436</v>
      </c>
      <c r="I14" s="32">
        <v>498</v>
      </c>
      <c r="J14" s="16"/>
    </row>
    <row r="15" spans="1:10" ht="12" customHeight="1">
      <c r="A15" s="33" t="s">
        <v>20</v>
      </c>
      <c r="B15" s="31">
        <f t="shared" si="1"/>
        <v>51824</v>
      </c>
      <c r="C15" s="32">
        <v>27340</v>
      </c>
      <c r="D15" s="32">
        <v>18145</v>
      </c>
      <c r="E15" s="32">
        <v>1246</v>
      </c>
      <c r="F15" s="32">
        <v>1046</v>
      </c>
      <c r="G15" s="32">
        <v>3104</v>
      </c>
      <c r="H15" s="32">
        <v>406</v>
      </c>
      <c r="I15" s="32">
        <v>537</v>
      </c>
      <c r="J15" s="16"/>
    </row>
    <row r="16" spans="1:10" ht="12" customHeight="1">
      <c r="A16" s="33" t="s">
        <v>21</v>
      </c>
      <c r="B16" s="31">
        <f t="shared" si="1"/>
        <v>42974</v>
      </c>
      <c r="C16" s="32">
        <v>22912</v>
      </c>
      <c r="D16" s="32">
        <v>14072</v>
      </c>
      <c r="E16" s="32">
        <v>1257</v>
      </c>
      <c r="F16" s="32">
        <v>1008</v>
      </c>
      <c r="G16" s="32">
        <v>2929</v>
      </c>
      <c r="H16" s="32">
        <v>391</v>
      </c>
      <c r="I16" s="32">
        <v>405</v>
      </c>
      <c r="J16" s="16"/>
    </row>
    <row r="17" spans="1:9" s="27" customFormat="1" ht="12" customHeight="1">
      <c r="A17" s="33" t="s">
        <v>22</v>
      </c>
      <c r="B17" s="31">
        <f t="shared" si="1"/>
        <v>44253</v>
      </c>
      <c r="C17" s="32">
        <v>23788</v>
      </c>
      <c r="D17" s="32">
        <v>14608</v>
      </c>
      <c r="E17" s="15">
        <v>1356</v>
      </c>
      <c r="F17" s="15">
        <v>1002</v>
      </c>
      <c r="G17" s="32">
        <v>2722</v>
      </c>
      <c r="H17" s="32">
        <v>384</v>
      </c>
      <c r="I17" s="32">
        <v>393</v>
      </c>
    </row>
    <row r="18" spans="1:9" ht="12" customHeight="1">
      <c r="A18" s="33" t="s">
        <v>23</v>
      </c>
      <c r="B18" s="31">
        <f t="shared" si="1"/>
        <v>67077</v>
      </c>
      <c r="C18" s="32">
        <v>36016</v>
      </c>
      <c r="D18" s="32">
        <v>22713</v>
      </c>
      <c r="E18" s="19">
        <v>1689</v>
      </c>
      <c r="F18" s="19">
        <v>1084</v>
      </c>
      <c r="G18" s="32">
        <v>4407</v>
      </c>
      <c r="H18" s="32">
        <v>438</v>
      </c>
      <c r="I18" s="32">
        <v>730</v>
      </c>
    </row>
    <row r="19" spans="1:9" ht="12" customHeight="1">
      <c r="A19" s="33" t="s">
        <v>24</v>
      </c>
      <c r="B19" s="31">
        <f t="shared" si="1"/>
        <v>46495</v>
      </c>
      <c r="C19" s="32">
        <v>26344</v>
      </c>
      <c r="D19" s="32">
        <v>15376</v>
      </c>
      <c r="E19" s="32">
        <v>1065</v>
      </c>
      <c r="F19" s="32">
        <v>771</v>
      </c>
      <c r="G19" s="32">
        <v>2185</v>
      </c>
      <c r="H19" s="32">
        <v>344</v>
      </c>
      <c r="I19" s="32">
        <v>410</v>
      </c>
    </row>
    <row r="20" spans="1:9" ht="12" customHeight="1">
      <c r="A20" s="33" t="s">
        <v>25</v>
      </c>
      <c r="B20" s="31">
        <f t="shared" si="1"/>
        <v>55292</v>
      </c>
      <c r="C20" s="32">
        <v>30423</v>
      </c>
      <c r="D20" s="32">
        <v>18326</v>
      </c>
      <c r="E20" s="32">
        <v>1591</v>
      </c>
      <c r="F20" s="32">
        <v>994</v>
      </c>
      <c r="G20" s="32">
        <v>2839</v>
      </c>
      <c r="H20" s="32">
        <v>477</v>
      </c>
      <c r="I20" s="32">
        <v>642</v>
      </c>
    </row>
    <row r="21" spans="1:9" ht="12" customHeight="1">
      <c r="A21" s="34" t="s">
        <v>26</v>
      </c>
      <c r="B21" s="31">
        <f t="shared" si="1"/>
        <v>55162</v>
      </c>
      <c r="C21" s="19">
        <v>29567</v>
      </c>
      <c r="D21" s="19">
        <v>19210</v>
      </c>
      <c r="E21" s="19">
        <v>1099</v>
      </c>
      <c r="F21" s="19">
        <v>857</v>
      </c>
      <c r="G21" s="19">
        <v>3054</v>
      </c>
      <c r="H21" s="35">
        <v>678</v>
      </c>
      <c r="I21" s="19">
        <v>697</v>
      </c>
    </row>
    <row r="22" spans="1:9" ht="12" customHeight="1">
      <c r="A22" s="36" t="s">
        <v>27</v>
      </c>
      <c r="B22" s="31">
        <f t="shared" si="1"/>
        <v>36658</v>
      </c>
      <c r="C22" s="37">
        <v>19647</v>
      </c>
      <c r="D22" s="37">
        <v>12255</v>
      </c>
      <c r="E22" s="37">
        <v>933</v>
      </c>
      <c r="F22" s="37">
        <v>759</v>
      </c>
      <c r="G22" s="37">
        <v>2218</v>
      </c>
      <c r="H22" s="38">
        <v>297</v>
      </c>
      <c r="I22" s="37">
        <v>549</v>
      </c>
    </row>
    <row r="23" spans="1:10" ht="21.75" customHeight="1">
      <c r="A23" s="39"/>
      <c r="B23" s="72" t="s">
        <v>28</v>
      </c>
      <c r="C23" s="73"/>
      <c r="D23" s="73"/>
      <c r="E23" s="73"/>
      <c r="F23" s="73"/>
      <c r="G23" s="73"/>
      <c r="H23" s="73"/>
      <c r="I23" s="73"/>
      <c r="J23" s="10"/>
    </row>
    <row r="24" spans="1:10" ht="12" customHeight="1">
      <c r="A24" s="11" t="s">
        <v>11</v>
      </c>
      <c r="B24" s="74"/>
      <c r="C24" s="74"/>
      <c r="D24" s="74"/>
      <c r="E24" s="74"/>
      <c r="F24" s="74"/>
      <c r="G24" s="74"/>
      <c r="H24" s="74"/>
      <c r="I24" s="74"/>
      <c r="J24" s="10"/>
    </row>
    <row r="25" spans="1:9" ht="12" customHeight="1">
      <c r="A25" s="12" t="s">
        <v>12</v>
      </c>
      <c r="B25" s="18">
        <v>531194</v>
      </c>
      <c r="C25" s="32">
        <v>279780</v>
      </c>
      <c r="D25" s="32">
        <v>188193</v>
      </c>
      <c r="E25" s="15">
        <v>17695</v>
      </c>
      <c r="F25" s="32">
        <v>11645</v>
      </c>
      <c r="G25" s="32">
        <v>33881</v>
      </c>
      <c r="H25" s="32" t="s">
        <v>13</v>
      </c>
      <c r="I25" s="32" t="s">
        <v>13</v>
      </c>
    </row>
    <row r="26" spans="1:9" ht="12" customHeight="1">
      <c r="A26" s="17" t="s">
        <v>14</v>
      </c>
      <c r="B26" s="18">
        <v>558131</v>
      </c>
      <c r="C26" s="32">
        <v>298288</v>
      </c>
      <c r="D26" s="32">
        <v>199477</v>
      </c>
      <c r="E26" s="15">
        <v>16865</v>
      </c>
      <c r="F26" s="32">
        <v>11111</v>
      </c>
      <c r="G26" s="32">
        <v>32390</v>
      </c>
      <c r="H26" s="32" t="s">
        <v>13</v>
      </c>
      <c r="I26" s="32" t="s">
        <v>13</v>
      </c>
    </row>
    <row r="27" spans="1:9" ht="12" customHeight="1">
      <c r="A27" s="20"/>
      <c r="B27" s="40"/>
      <c r="C27" s="41"/>
      <c r="D27" s="41"/>
      <c r="E27" s="41"/>
      <c r="F27" s="41"/>
      <c r="G27" s="41"/>
      <c r="H27" s="41"/>
      <c r="I27" s="41"/>
    </row>
    <row r="28" spans="1:9" ht="12" customHeight="1">
      <c r="A28" s="23" t="s">
        <v>15</v>
      </c>
      <c r="B28" s="24">
        <f aca="true" t="shared" si="2" ref="B28:I28">SUM(B30:B41)</f>
        <v>593332</v>
      </c>
      <c r="C28" s="25">
        <f t="shared" si="2"/>
        <v>318416</v>
      </c>
      <c r="D28" s="25">
        <f t="shared" si="2"/>
        <v>200100</v>
      </c>
      <c r="E28" s="25">
        <f t="shared" si="2"/>
        <v>16790</v>
      </c>
      <c r="F28" s="25">
        <f t="shared" si="2"/>
        <v>11543</v>
      </c>
      <c r="G28" s="25">
        <f t="shared" si="2"/>
        <v>34212</v>
      </c>
      <c r="H28" s="25">
        <f t="shared" si="2"/>
        <v>5340</v>
      </c>
      <c r="I28" s="25">
        <f t="shared" si="2"/>
        <v>6931</v>
      </c>
    </row>
    <row r="29" spans="1:9" ht="12" customHeight="1">
      <c r="A29" s="20"/>
      <c r="B29" s="21"/>
      <c r="C29" s="41"/>
      <c r="D29" s="41"/>
      <c r="E29" s="41"/>
      <c r="F29" s="41"/>
      <c r="G29" s="41"/>
      <c r="H29" s="41"/>
      <c r="I29" s="41"/>
    </row>
    <row r="30" spans="1:9" s="27" customFormat="1" ht="12" customHeight="1">
      <c r="A30" s="30" t="s">
        <v>16</v>
      </c>
      <c r="B30" s="31">
        <f aca="true" t="shared" si="3" ref="B30:B41">SUM(C30:I30)</f>
        <v>38608</v>
      </c>
      <c r="C30" s="32">
        <v>20340</v>
      </c>
      <c r="D30" s="32">
        <v>12985</v>
      </c>
      <c r="E30" s="32">
        <v>1134</v>
      </c>
      <c r="F30" s="32">
        <v>875</v>
      </c>
      <c r="G30" s="32">
        <v>2470</v>
      </c>
      <c r="H30" s="32">
        <v>346</v>
      </c>
      <c r="I30" s="32">
        <v>458</v>
      </c>
    </row>
    <row r="31" spans="1:9" ht="12" customHeight="1">
      <c r="A31" s="33" t="s">
        <v>17</v>
      </c>
      <c r="B31" s="31">
        <f t="shared" si="3"/>
        <v>41607</v>
      </c>
      <c r="C31" s="32">
        <v>22201</v>
      </c>
      <c r="D31" s="32">
        <v>14220</v>
      </c>
      <c r="E31" s="32">
        <v>1356</v>
      </c>
      <c r="F31" s="32">
        <v>734</v>
      </c>
      <c r="G31" s="32">
        <v>2165</v>
      </c>
      <c r="H31" s="32">
        <v>428</v>
      </c>
      <c r="I31" s="32">
        <v>503</v>
      </c>
    </row>
    <row r="32" spans="1:9" ht="12" customHeight="1">
      <c r="A32" s="33" t="s">
        <v>18</v>
      </c>
      <c r="B32" s="31">
        <f t="shared" si="3"/>
        <v>54903</v>
      </c>
      <c r="C32" s="32">
        <v>29337</v>
      </c>
      <c r="D32" s="32">
        <v>18547</v>
      </c>
      <c r="E32" s="32">
        <v>1785</v>
      </c>
      <c r="F32" s="32">
        <v>869</v>
      </c>
      <c r="G32" s="32">
        <v>3237</v>
      </c>
      <c r="H32" s="32">
        <v>501</v>
      </c>
      <c r="I32" s="32">
        <v>627</v>
      </c>
    </row>
    <row r="33" spans="1:9" ht="12" customHeight="1">
      <c r="A33" s="33" t="s">
        <v>19</v>
      </c>
      <c r="B33" s="31">
        <f t="shared" si="3"/>
        <v>48363</v>
      </c>
      <c r="C33" s="32">
        <v>24913</v>
      </c>
      <c r="D33" s="32">
        <v>16718</v>
      </c>
      <c r="E33" s="32">
        <v>1762</v>
      </c>
      <c r="F33" s="32">
        <v>810</v>
      </c>
      <c r="G33" s="32">
        <v>3221</v>
      </c>
      <c r="H33" s="32">
        <v>378</v>
      </c>
      <c r="I33" s="32">
        <v>561</v>
      </c>
    </row>
    <row r="34" spans="1:9" ht="12" customHeight="1">
      <c r="A34" s="33" t="s">
        <v>20</v>
      </c>
      <c r="B34" s="31">
        <f t="shared" si="3"/>
        <v>50468</v>
      </c>
      <c r="C34" s="32">
        <v>26066</v>
      </c>
      <c r="D34" s="32">
        <v>17889</v>
      </c>
      <c r="E34" s="32">
        <v>1455</v>
      </c>
      <c r="F34" s="32">
        <v>1032</v>
      </c>
      <c r="G34" s="32">
        <v>2990</v>
      </c>
      <c r="H34" s="32">
        <v>403</v>
      </c>
      <c r="I34" s="32">
        <v>633</v>
      </c>
    </row>
    <row r="35" spans="1:9" ht="12" customHeight="1">
      <c r="A35" s="33" t="s">
        <v>21</v>
      </c>
      <c r="B35" s="31">
        <f t="shared" si="3"/>
        <v>42199</v>
      </c>
      <c r="C35" s="32">
        <v>22639</v>
      </c>
      <c r="D35" s="32">
        <v>14589</v>
      </c>
      <c r="E35" s="32">
        <v>1189</v>
      </c>
      <c r="F35" s="32">
        <v>828</v>
      </c>
      <c r="G35" s="32">
        <v>2088</v>
      </c>
      <c r="H35" s="32">
        <v>422</v>
      </c>
      <c r="I35" s="32">
        <v>444</v>
      </c>
    </row>
    <row r="36" spans="1:9" s="27" customFormat="1" ht="12" customHeight="1">
      <c r="A36" s="33" t="s">
        <v>22</v>
      </c>
      <c r="B36" s="31">
        <f t="shared" si="3"/>
        <v>48341</v>
      </c>
      <c r="C36" s="32">
        <v>26289</v>
      </c>
      <c r="D36" s="32">
        <v>15959</v>
      </c>
      <c r="E36" s="32">
        <v>1703</v>
      </c>
      <c r="F36" s="32">
        <v>1008</v>
      </c>
      <c r="G36" s="32">
        <v>2476</v>
      </c>
      <c r="H36" s="32">
        <v>417</v>
      </c>
      <c r="I36" s="32">
        <v>489</v>
      </c>
    </row>
    <row r="37" spans="1:9" ht="12" customHeight="1">
      <c r="A37" s="33" t="s">
        <v>23</v>
      </c>
      <c r="B37" s="31">
        <f t="shared" si="3"/>
        <v>65627</v>
      </c>
      <c r="C37" s="32">
        <v>35099</v>
      </c>
      <c r="D37" s="32">
        <v>22304</v>
      </c>
      <c r="E37" s="32">
        <v>1673</v>
      </c>
      <c r="F37" s="32">
        <v>1174</v>
      </c>
      <c r="G37" s="32">
        <v>4178</v>
      </c>
      <c r="H37" s="32">
        <v>436</v>
      </c>
      <c r="I37" s="32">
        <v>763</v>
      </c>
    </row>
    <row r="38" spans="1:9" ht="12" customHeight="1">
      <c r="A38" s="33" t="s">
        <v>24</v>
      </c>
      <c r="B38" s="31">
        <f t="shared" si="3"/>
        <v>46452</v>
      </c>
      <c r="C38" s="32">
        <v>25972</v>
      </c>
      <c r="D38" s="32">
        <v>15228</v>
      </c>
      <c r="E38" s="32">
        <v>1367</v>
      </c>
      <c r="F38" s="32">
        <v>938</v>
      </c>
      <c r="G38" s="32">
        <v>2100</v>
      </c>
      <c r="H38" s="32">
        <v>401</v>
      </c>
      <c r="I38" s="32">
        <v>446</v>
      </c>
    </row>
    <row r="39" spans="1:9" ht="12" customHeight="1">
      <c r="A39" s="33" t="s">
        <v>25</v>
      </c>
      <c r="B39" s="31">
        <f t="shared" si="3"/>
        <v>55839</v>
      </c>
      <c r="C39" s="32">
        <v>30739</v>
      </c>
      <c r="D39" s="32">
        <v>17911</v>
      </c>
      <c r="E39" s="32">
        <v>1300</v>
      </c>
      <c r="F39" s="32">
        <v>1419</v>
      </c>
      <c r="G39" s="32">
        <v>3243</v>
      </c>
      <c r="H39" s="32">
        <v>496</v>
      </c>
      <c r="I39" s="32">
        <v>731</v>
      </c>
    </row>
    <row r="40" spans="1:9" ht="12" customHeight="1">
      <c r="A40" s="34" t="s">
        <v>26</v>
      </c>
      <c r="B40" s="31">
        <f t="shared" si="3"/>
        <v>54619</v>
      </c>
      <c r="C40" s="32">
        <v>28684</v>
      </c>
      <c r="D40" s="32">
        <v>19078</v>
      </c>
      <c r="E40" s="32">
        <v>1236</v>
      </c>
      <c r="F40" s="32">
        <v>1034</v>
      </c>
      <c r="G40" s="32">
        <v>3254</v>
      </c>
      <c r="H40" s="32">
        <v>629</v>
      </c>
      <c r="I40" s="15">
        <v>704</v>
      </c>
    </row>
    <row r="41" spans="1:9" ht="12" customHeight="1">
      <c r="A41" s="36" t="s">
        <v>27</v>
      </c>
      <c r="B41" s="42">
        <f t="shared" si="3"/>
        <v>46306</v>
      </c>
      <c r="C41" s="37">
        <v>26137</v>
      </c>
      <c r="D41" s="37">
        <v>14672</v>
      </c>
      <c r="E41" s="37">
        <v>830</v>
      </c>
      <c r="F41" s="37">
        <v>822</v>
      </c>
      <c r="G41" s="37">
        <v>2790</v>
      </c>
      <c r="H41" s="37">
        <v>483</v>
      </c>
      <c r="I41" s="38">
        <v>572</v>
      </c>
    </row>
    <row r="42" spans="1:9" ht="12" customHeight="1">
      <c r="A42" s="41"/>
      <c r="B42" s="41"/>
      <c r="C42" s="41"/>
      <c r="D42" s="41"/>
      <c r="E42" s="41"/>
      <c r="F42" s="41"/>
      <c r="G42" s="41"/>
      <c r="H42" s="41"/>
      <c r="I42" s="41"/>
    </row>
    <row r="46" spans="4:9" ht="12" customHeight="1">
      <c r="D46" s="32"/>
      <c r="E46" s="32"/>
      <c r="F46" s="32"/>
      <c r="G46" s="32"/>
      <c r="H46" s="32"/>
      <c r="I46" s="32"/>
    </row>
    <row r="47" spans="4:9" ht="12" customHeight="1">
      <c r="D47" s="32"/>
      <c r="E47" s="32"/>
      <c r="F47" s="32"/>
      <c r="G47" s="32"/>
      <c r="H47" s="32"/>
      <c r="I47" s="32"/>
    </row>
    <row r="48" spans="4:9" ht="12" customHeight="1">
      <c r="D48" s="32"/>
      <c r="E48" s="32"/>
      <c r="F48" s="32"/>
      <c r="G48" s="32"/>
      <c r="H48" s="32"/>
      <c r="I48" s="32"/>
    </row>
    <row r="49" spans="4:9" ht="12" customHeight="1">
      <c r="D49" s="32"/>
      <c r="E49" s="32"/>
      <c r="F49" s="32"/>
      <c r="G49" s="32"/>
      <c r="H49" s="32"/>
      <c r="I49" s="32"/>
    </row>
    <row r="50" spans="4:9" ht="12" customHeight="1">
      <c r="D50" s="32"/>
      <c r="E50" s="32"/>
      <c r="F50" s="32"/>
      <c r="G50" s="32"/>
      <c r="H50" s="32"/>
      <c r="I50" s="32"/>
    </row>
    <row r="51" spans="4:9" ht="12" customHeight="1">
      <c r="D51" s="32"/>
      <c r="E51" s="32"/>
      <c r="F51" s="32"/>
      <c r="G51" s="32"/>
      <c r="H51" s="32"/>
      <c r="I51" s="32"/>
    </row>
    <row r="52" spans="4:9" ht="12" customHeight="1">
      <c r="D52" s="32"/>
      <c r="E52" s="32"/>
      <c r="F52" s="32"/>
      <c r="G52" s="32"/>
      <c r="H52" s="32"/>
      <c r="I52" s="32"/>
    </row>
    <row r="53" spans="4:9" ht="12" customHeight="1">
      <c r="D53" s="32"/>
      <c r="E53" s="32"/>
      <c r="F53" s="32"/>
      <c r="G53" s="32"/>
      <c r="H53" s="32"/>
      <c r="I53" s="32"/>
    </row>
    <row r="54" spans="4:9" ht="12" customHeight="1">
      <c r="D54" s="32"/>
      <c r="E54" s="32"/>
      <c r="F54" s="32"/>
      <c r="G54" s="32"/>
      <c r="H54" s="32"/>
      <c r="I54" s="32"/>
    </row>
    <row r="55" spans="4:9" ht="12" customHeight="1">
      <c r="D55" s="32"/>
      <c r="E55" s="32"/>
      <c r="F55" s="32"/>
      <c r="G55" s="32"/>
      <c r="H55" s="32"/>
      <c r="I55" s="32"/>
    </row>
    <row r="56" spans="4:9" ht="12" customHeight="1">
      <c r="D56" s="32"/>
      <c r="E56" s="32"/>
      <c r="F56" s="32"/>
      <c r="G56" s="32"/>
      <c r="H56" s="32"/>
      <c r="I56" s="15"/>
    </row>
    <row r="57" spans="4:9" ht="12" customHeight="1">
      <c r="D57" s="32"/>
      <c r="E57" s="32"/>
      <c r="F57" s="32"/>
      <c r="G57" s="32"/>
      <c r="H57" s="32"/>
      <c r="I57" s="15"/>
    </row>
  </sheetData>
  <sheetProtection/>
  <mergeCells count="3">
    <mergeCell ref="A1:I1"/>
    <mergeCell ref="B4:I5"/>
    <mergeCell ref="B23:I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I15" sqref="I15"/>
    </sheetView>
  </sheetViews>
  <sheetFormatPr defaultColWidth="15.25390625" defaultRowHeight="12" customHeight="1"/>
  <cols>
    <col min="1" max="1" width="10.125" style="45" customWidth="1"/>
    <col min="2" max="10" width="12.875" style="45" customWidth="1"/>
    <col min="11" max="11" width="10.875" style="45" customWidth="1"/>
    <col min="12" max="12" width="9.75390625" style="45" customWidth="1"/>
    <col min="13" max="16384" width="15.25390625" style="45" customWidth="1"/>
  </cols>
  <sheetData>
    <row r="1" spans="1:12" ht="15" customHeight="1">
      <c r="A1" s="75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43"/>
      <c r="L1" s="44"/>
    </row>
    <row r="2" spans="1:12" ht="12" customHeight="1">
      <c r="A2" s="46" t="s">
        <v>30</v>
      </c>
      <c r="B2" s="47"/>
      <c r="C2" s="47"/>
      <c r="D2" s="47"/>
      <c r="E2" s="47"/>
      <c r="F2" s="47"/>
      <c r="G2" s="47"/>
      <c r="H2" s="47"/>
      <c r="I2" s="47"/>
      <c r="J2" s="47"/>
      <c r="K2" s="43"/>
      <c r="L2" s="44"/>
    </row>
    <row r="3" spans="1:12" s="49" customFormat="1" ht="12" customHeight="1">
      <c r="A3" s="76" t="s">
        <v>31</v>
      </c>
      <c r="B3" s="78" t="s">
        <v>32</v>
      </c>
      <c r="C3" s="79"/>
      <c r="D3" s="80"/>
      <c r="E3" s="78" t="s">
        <v>33</v>
      </c>
      <c r="F3" s="79"/>
      <c r="G3" s="80"/>
      <c r="H3" s="78" t="s">
        <v>34</v>
      </c>
      <c r="I3" s="79"/>
      <c r="J3" s="79"/>
      <c r="K3" s="48"/>
      <c r="L3" s="48"/>
    </row>
    <row r="4" spans="1:12" s="49" customFormat="1" ht="12" customHeight="1">
      <c r="A4" s="77"/>
      <c r="B4" s="50" t="s">
        <v>35</v>
      </c>
      <c r="C4" s="50" t="s">
        <v>36</v>
      </c>
      <c r="D4" s="50" t="s">
        <v>37</v>
      </c>
      <c r="E4" s="50" t="s">
        <v>35</v>
      </c>
      <c r="F4" s="50" t="s">
        <v>36</v>
      </c>
      <c r="G4" s="50" t="s">
        <v>37</v>
      </c>
      <c r="H4" s="50" t="s">
        <v>35</v>
      </c>
      <c r="I4" s="50" t="s">
        <v>36</v>
      </c>
      <c r="J4" s="50" t="s">
        <v>37</v>
      </c>
      <c r="K4" s="48"/>
      <c r="L4" s="48"/>
    </row>
    <row r="5" spans="1:12" s="54" customFormat="1" ht="12" customHeight="1">
      <c r="A5" s="51" t="s">
        <v>38</v>
      </c>
      <c r="B5" s="52">
        <v>10476840</v>
      </c>
      <c r="C5" s="53">
        <v>6655231.8</v>
      </c>
      <c r="D5" s="53">
        <v>3821608.2</v>
      </c>
      <c r="E5" s="53">
        <v>8992381.7</v>
      </c>
      <c r="F5" s="53">
        <v>6265590.6</v>
      </c>
      <c r="G5" s="53">
        <v>2726791.1</v>
      </c>
      <c r="H5" s="53">
        <v>1484458.3</v>
      </c>
      <c r="I5" s="53">
        <v>389641.2</v>
      </c>
      <c r="J5" s="53">
        <v>1094817.1</v>
      </c>
      <c r="K5" s="44"/>
      <c r="L5" s="44"/>
    </row>
    <row r="6" spans="1:12" ht="12" customHeight="1">
      <c r="A6" s="55" t="s">
        <v>39</v>
      </c>
      <c r="B6" s="52">
        <v>12025390.7</v>
      </c>
      <c r="C6" s="53">
        <v>7280239.2</v>
      </c>
      <c r="D6" s="53">
        <v>4745151.5</v>
      </c>
      <c r="E6" s="53">
        <v>9442989.9</v>
      </c>
      <c r="F6" s="53">
        <v>6638787.8</v>
      </c>
      <c r="G6" s="53">
        <v>2804202.1</v>
      </c>
      <c r="H6" s="53">
        <v>2582400.8</v>
      </c>
      <c r="I6" s="53">
        <v>641451.4</v>
      </c>
      <c r="J6" s="53">
        <v>1940949.4</v>
      </c>
      <c r="K6" s="44"/>
      <c r="L6" s="44"/>
    </row>
    <row r="7" spans="1:12" ht="12" customHeight="1">
      <c r="A7" s="55"/>
      <c r="B7" s="56"/>
      <c r="C7" s="57"/>
      <c r="D7" s="53"/>
      <c r="E7" s="53"/>
      <c r="F7" s="53"/>
      <c r="G7" s="53"/>
      <c r="H7" s="53"/>
      <c r="I7" s="53"/>
      <c r="J7" s="53"/>
      <c r="K7" s="44"/>
      <c r="L7" s="44"/>
    </row>
    <row r="8" spans="1:12" ht="12" customHeight="1">
      <c r="A8" s="58" t="s">
        <v>40</v>
      </c>
      <c r="B8" s="59">
        <f>SUM(B10:B21)</f>
        <v>16467280.299999999</v>
      </c>
      <c r="C8" s="59">
        <f>SUM(C10:C21)</f>
        <v>10577260.700000001</v>
      </c>
      <c r="D8" s="59">
        <f>SUM(D10:D21)</f>
        <v>5890019.600000001</v>
      </c>
      <c r="E8" s="59">
        <f aca="true" t="shared" si="0" ref="E8:J8">SUM(E10:E21)</f>
        <v>10978867.299999999</v>
      </c>
      <c r="F8" s="59">
        <f t="shared" si="0"/>
        <v>7438598.700000001</v>
      </c>
      <c r="G8" s="59">
        <f t="shared" si="0"/>
        <v>3540268.6000000006</v>
      </c>
      <c r="H8" s="59">
        <f t="shared" si="0"/>
        <v>5488413</v>
      </c>
      <c r="I8" s="59">
        <f t="shared" si="0"/>
        <v>3138662</v>
      </c>
      <c r="J8" s="59">
        <f t="shared" si="0"/>
        <v>2349751</v>
      </c>
      <c r="K8" s="44"/>
      <c r="L8" s="44"/>
    </row>
    <row r="9" spans="1:12" ht="12" customHeight="1">
      <c r="A9" s="55"/>
      <c r="B9" s="60"/>
      <c r="C9" s="61"/>
      <c r="D9" s="62"/>
      <c r="E9" s="62"/>
      <c r="F9" s="62"/>
      <c r="G9" s="62"/>
      <c r="H9" s="62"/>
      <c r="I9" s="62"/>
      <c r="J9" s="62"/>
      <c r="K9" s="44"/>
      <c r="L9" s="44"/>
    </row>
    <row r="10" spans="1:14" ht="12" customHeight="1">
      <c r="A10" s="63" t="s">
        <v>41</v>
      </c>
      <c r="B10" s="64">
        <f aca="true" t="shared" si="1" ref="B10:B21">E10+H10</f>
        <v>1115570.3</v>
      </c>
      <c r="C10" s="53">
        <v>752737</v>
      </c>
      <c r="D10" s="53">
        <v>362833.3</v>
      </c>
      <c r="E10" s="53">
        <v>773553.3</v>
      </c>
      <c r="F10" s="53">
        <v>561454</v>
      </c>
      <c r="G10" s="53">
        <v>212099.3</v>
      </c>
      <c r="H10" s="53">
        <v>342017</v>
      </c>
      <c r="I10" s="53">
        <v>191283</v>
      </c>
      <c r="J10" s="53">
        <v>150734</v>
      </c>
      <c r="K10" s="44"/>
      <c r="L10" s="44"/>
      <c r="M10" s="65"/>
      <c r="N10" s="65"/>
    </row>
    <row r="11" spans="1:12" ht="12" customHeight="1">
      <c r="A11" s="66" t="s">
        <v>42</v>
      </c>
      <c r="B11" s="64">
        <f t="shared" si="1"/>
        <v>1138246.7</v>
      </c>
      <c r="C11" s="53">
        <v>761705.7</v>
      </c>
      <c r="D11" s="53">
        <v>376541</v>
      </c>
      <c r="E11" s="53">
        <v>788614.7</v>
      </c>
      <c r="F11" s="53">
        <v>568103.7</v>
      </c>
      <c r="G11" s="53">
        <v>220511</v>
      </c>
      <c r="H11" s="53">
        <v>349632</v>
      </c>
      <c r="I11" s="53">
        <v>193602</v>
      </c>
      <c r="J11" s="53">
        <v>156030</v>
      </c>
      <c r="K11" s="44"/>
      <c r="L11" s="44"/>
    </row>
    <row r="12" spans="1:12" ht="12" customHeight="1">
      <c r="A12" s="66" t="s">
        <v>43</v>
      </c>
      <c r="B12" s="64">
        <f t="shared" si="1"/>
        <v>1363622.8</v>
      </c>
      <c r="C12" s="53">
        <v>870440.4</v>
      </c>
      <c r="D12" s="53">
        <v>493182.4</v>
      </c>
      <c r="E12" s="53">
        <v>894300.8</v>
      </c>
      <c r="F12" s="53">
        <v>614355.4</v>
      </c>
      <c r="G12" s="53">
        <v>279945.4</v>
      </c>
      <c r="H12" s="53">
        <v>469322</v>
      </c>
      <c r="I12" s="53">
        <v>256085</v>
      </c>
      <c r="J12" s="53">
        <v>213237</v>
      </c>
      <c r="K12" s="44"/>
      <c r="L12" s="44"/>
    </row>
    <row r="13" spans="1:12" ht="12" customHeight="1">
      <c r="A13" s="66" t="s">
        <v>44</v>
      </c>
      <c r="B13" s="64">
        <f t="shared" si="1"/>
        <v>1309509.8</v>
      </c>
      <c r="C13" s="53">
        <v>828108.8</v>
      </c>
      <c r="D13" s="53">
        <v>481401</v>
      </c>
      <c r="E13" s="53">
        <v>860915.8</v>
      </c>
      <c r="F13" s="53">
        <v>582382.8</v>
      </c>
      <c r="G13" s="53">
        <v>278533</v>
      </c>
      <c r="H13" s="53">
        <v>448594</v>
      </c>
      <c r="I13" s="53">
        <v>245726</v>
      </c>
      <c r="J13" s="53">
        <v>202868</v>
      </c>
      <c r="K13" s="44"/>
      <c r="L13" s="44"/>
    </row>
    <row r="14" spans="1:12" ht="12" customHeight="1">
      <c r="A14" s="66" t="s">
        <v>45</v>
      </c>
      <c r="B14" s="64">
        <f t="shared" si="1"/>
        <v>1212359.6</v>
      </c>
      <c r="C14" s="53">
        <v>797234.2</v>
      </c>
      <c r="D14" s="53">
        <v>415125.4</v>
      </c>
      <c r="E14" s="53">
        <v>816296.6</v>
      </c>
      <c r="F14" s="53">
        <v>577077.2</v>
      </c>
      <c r="G14" s="53">
        <v>239219.4</v>
      </c>
      <c r="H14" s="53">
        <v>396063</v>
      </c>
      <c r="I14" s="53">
        <v>220157</v>
      </c>
      <c r="J14" s="53">
        <v>175906</v>
      </c>
      <c r="K14" s="44"/>
      <c r="L14" s="44"/>
    </row>
    <row r="15" spans="1:12" ht="12" customHeight="1">
      <c r="A15" s="66" t="s">
        <v>46</v>
      </c>
      <c r="B15" s="64">
        <f t="shared" si="1"/>
        <v>1219065.3</v>
      </c>
      <c r="C15" s="53">
        <v>782896.7</v>
      </c>
      <c r="D15" s="53">
        <v>436168.6</v>
      </c>
      <c r="E15" s="53">
        <v>807650.3</v>
      </c>
      <c r="F15" s="53">
        <v>555811.7</v>
      </c>
      <c r="G15" s="53">
        <v>251838.6</v>
      </c>
      <c r="H15" s="53">
        <v>411415</v>
      </c>
      <c r="I15" s="53">
        <v>227085</v>
      </c>
      <c r="J15" s="53">
        <v>184330</v>
      </c>
      <c r="K15" s="44"/>
      <c r="L15" s="44"/>
    </row>
    <row r="16" spans="1:12" ht="12" customHeight="1">
      <c r="A16" s="66" t="s">
        <v>47</v>
      </c>
      <c r="B16" s="64">
        <f t="shared" si="1"/>
        <v>1350508.8</v>
      </c>
      <c r="C16" s="53">
        <v>874478.9</v>
      </c>
      <c r="D16" s="53">
        <v>476029.9</v>
      </c>
      <c r="E16" s="53">
        <v>902456.8</v>
      </c>
      <c r="F16" s="53">
        <v>615981.9</v>
      </c>
      <c r="G16" s="53">
        <v>286474.9</v>
      </c>
      <c r="H16" s="53">
        <v>448052</v>
      </c>
      <c r="I16" s="53">
        <v>258497</v>
      </c>
      <c r="J16" s="53">
        <v>189555</v>
      </c>
      <c r="K16" s="44"/>
      <c r="L16" s="44"/>
    </row>
    <row r="17" spans="1:12" ht="12" customHeight="1">
      <c r="A17" s="66" t="s">
        <v>48</v>
      </c>
      <c r="B17" s="64">
        <f t="shared" si="1"/>
        <v>1667574.3</v>
      </c>
      <c r="C17" s="53">
        <v>941538.2</v>
      </c>
      <c r="D17" s="53">
        <v>726036.1</v>
      </c>
      <c r="E17" s="53">
        <v>1155391.3</v>
      </c>
      <c r="F17" s="53">
        <v>651253.2</v>
      </c>
      <c r="G17" s="53">
        <v>504138.1</v>
      </c>
      <c r="H17" s="53">
        <v>512183</v>
      </c>
      <c r="I17" s="53">
        <v>290285</v>
      </c>
      <c r="J17" s="53">
        <v>221898</v>
      </c>
      <c r="K17" s="44"/>
      <c r="L17" s="44"/>
    </row>
    <row r="18" spans="1:12" ht="12" customHeight="1">
      <c r="A18" s="66" t="s">
        <v>49</v>
      </c>
      <c r="B18" s="64">
        <f t="shared" si="1"/>
        <v>1406434.2</v>
      </c>
      <c r="C18" s="53">
        <v>919293.7</v>
      </c>
      <c r="D18" s="53">
        <v>487140.5</v>
      </c>
      <c r="E18" s="53">
        <v>944734.2</v>
      </c>
      <c r="F18" s="53">
        <v>636114.7</v>
      </c>
      <c r="G18" s="53">
        <v>308619.5</v>
      </c>
      <c r="H18" s="53">
        <v>461700</v>
      </c>
      <c r="I18" s="53">
        <v>283179</v>
      </c>
      <c r="J18" s="53">
        <v>178521</v>
      </c>
      <c r="K18" s="44"/>
      <c r="L18" s="44"/>
    </row>
    <row r="19" spans="1:12" ht="12" customHeight="1">
      <c r="A19" s="66" t="s">
        <v>50</v>
      </c>
      <c r="B19" s="64">
        <f t="shared" si="1"/>
        <v>1395664.4</v>
      </c>
      <c r="C19" s="53">
        <v>905699.2</v>
      </c>
      <c r="D19" s="53">
        <v>489965.2</v>
      </c>
      <c r="E19" s="53">
        <v>939505.4</v>
      </c>
      <c r="F19" s="53">
        <v>637028.2</v>
      </c>
      <c r="G19" s="53">
        <v>302477.2</v>
      </c>
      <c r="H19" s="53">
        <v>456159</v>
      </c>
      <c r="I19" s="53">
        <v>268671</v>
      </c>
      <c r="J19" s="53">
        <v>187488</v>
      </c>
      <c r="K19" s="44"/>
      <c r="L19" s="44"/>
    </row>
    <row r="20" spans="1:12" ht="12" customHeight="1">
      <c r="A20" s="66" t="s">
        <v>51</v>
      </c>
      <c r="B20" s="64">
        <f t="shared" si="1"/>
        <v>1337829.6</v>
      </c>
      <c r="C20" s="53">
        <v>865802.9</v>
      </c>
      <c r="D20" s="53">
        <v>472026.7</v>
      </c>
      <c r="E20" s="53">
        <v>938243.6</v>
      </c>
      <c r="F20" s="53">
        <v>636277.9</v>
      </c>
      <c r="G20" s="53">
        <v>301965.7</v>
      </c>
      <c r="H20" s="53">
        <v>399586</v>
      </c>
      <c r="I20" s="53">
        <v>229525</v>
      </c>
      <c r="J20" s="53">
        <v>170061</v>
      </c>
      <c r="K20" s="44"/>
      <c r="L20" s="44"/>
    </row>
    <row r="21" spans="1:12" ht="12" customHeight="1">
      <c r="A21" s="66" t="s">
        <v>52</v>
      </c>
      <c r="B21" s="64">
        <f t="shared" si="1"/>
        <v>1950894.5</v>
      </c>
      <c r="C21" s="53">
        <v>1277325</v>
      </c>
      <c r="D21" s="53">
        <v>673569.5</v>
      </c>
      <c r="E21" s="53">
        <v>1157204.5</v>
      </c>
      <c r="F21" s="53">
        <v>802758</v>
      </c>
      <c r="G21" s="53">
        <v>354446.5</v>
      </c>
      <c r="H21" s="53">
        <v>793690</v>
      </c>
      <c r="I21" s="53">
        <v>474567</v>
      </c>
      <c r="J21" s="53">
        <v>319123</v>
      </c>
      <c r="K21" s="44"/>
      <c r="L21" s="44"/>
    </row>
    <row r="22" spans="1:12" ht="12" customHeight="1">
      <c r="A22" s="67" t="s">
        <v>53</v>
      </c>
      <c r="B22" s="68"/>
      <c r="C22" s="68"/>
      <c r="D22" s="68"/>
      <c r="E22" s="68" t="s">
        <v>54</v>
      </c>
      <c r="F22" s="68"/>
      <c r="G22" s="68"/>
      <c r="H22" s="68"/>
      <c r="I22" s="68"/>
      <c r="J22" s="68"/>
      <c r="K22" s="44"/>
      <c r="L22" s="44"/>
    </row>
    <row r="23" spans="1:10" ht="12" customHeight="1">
      <c r="A23" s="61" t="s">
        <v>55</v>
      </c>
      <c r="B23" s="61"/>
      <c r="C23" s="61"/>
      <c r="D23" s="61"/>
      <c r="E23" s="61"/>
      <c r="F23" s="61"/>
      <c r="G23" s="61"/>
      <c r="H23" s="61"/>
      <c r="I23" s="61"/>
      <c r="J23" s="61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9" r:id="rId2"/>
  <colBreaks count="1" manualBreakCount="1">
    <brk id="10" max="2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2009-04-14T01:47:04Z</dcterms:created>
  <dcterms:modified xsi:type="dcterms:W3CDTF">2009-04-14T04:53:58Z</dcterms:modified>
  <cp:category/>
  <cp:version/>
  <cp:contentType/>
  <cp:contentStatus/>
</cp:coreProperties>
</file>