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-平成元年度" sheetId="1" r:id="rId1"/>
    <sheet name="147-昭和62年度" sheetId="2" r:id="rId2"/>
  </sheets>
  <definedNames>
    <definedName name="_xlnm.Print_Area" localSheetId="0">'147-平成元年度'!$A$1:$N$41</definedName>
  </definedNames>
  <calcPr fullCalcOnLoad="1"/>
</workbook>
</file>

<file path=xl/sharedStrings.xml><?xml version="1.0" encoding="utf-8"?>
<sst xmlns="http://schemas.openxmlformats.org/spreadsheetml/2006/main" count="113" uniqueCount="44">
  <si>
    <t>147．中小企業金融公庫貸付状況</t>
  </si>
  <si>
    <t>（単位　件､金額1000円）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</si>
  <si>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</si>
  <si>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</si>
  <si>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</si>
  <si>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</si>
  <si>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</si>
  <si>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</si>
  <si>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</si>
  <si>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</si>
  <si>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</si>
  <si>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昭和59年度</t>
  </si>
  <si>
    <t>60</t>
  </si>
  <si>
    <t>61</t>
  </si>
  <si>
    <t>62</t>
  </si>
  <si>
    <t>63</t>
  </si>
  <si>
    <t>製造業</t>
  </si>
  <si>
    <t>食料品</t>
  </si>
  <si>
    <t>繊維品</t>
  </si>
  <si>
    <t>木材・木製品</t>
  </si>
  <si>
    <t>パルプ・紙</t>
  </si>
  <si>
    <t>出版・印刷</t>
  </si>
  <si>
    <t>化学・工業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</si>
  <si>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</si>
  <si>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</si>
  <si>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</si>
  <si>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</si>
  <si>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</si>
  <si>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</si>
  <si>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</si>
  <si>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</si>
  <si>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</si>
  <si>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</si>
  <si>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</si>
  <si>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</si>
  <si>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</si>
  <si>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</si>
  <si>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</si>
  <si>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</si>
  <si>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</si>
  <si>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</si>
  <si>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　資料：中小企業金融公庫大分支店</t>
  </si>
  <si>
    <t>　　注１）設備、運転併用分は設備件数に含む。</t>
  </si>
  <si>
    <t>62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</si>
</sst>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#,##0_);\(#,##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 quotePrefix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 quotePrefix="1">
      <alignment horizontal="left"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right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6" fillId="0" borderId="13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/>
      <protection/>
    </xf>
    <xf numFmtId="176" fontId="7" fillId="0" borderId="14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distributed" vertical="center"/>
      <protection locked="0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0" fontId="7" fillId="0" borderId="14" xfId="0" applyFont="1" applyBorder="1" applyAlignment="1">
      <alignment vertical="center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8" fillId="0" borderId="0" xfId="48" applyNumberFormat="1" applyFont="1" applyBorder="1" applyAlignment="1" applyProtection="1" quotePrefix="1">
      <alignment horizontal="right" vertical="center"/>
      <protection locked="0"/>
    </xf>
    <xf numFmtId="0" fontId="6" fillId="0" borderId="15" xfId="0" applyFont="1" applyBorder="1" applyAlignment="1" applyProtection="1">
      <alignment horizontal="distributed" vertical="center"/>
      <protection locked="0"/>
    </xf>
    <xf numFmtId="177" fontId="8" fillId="0" borderId="13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176" fontId="6" fillId="0" borderId="0" xfId="0" applyNumberFormat="1" applyFont="1" applyAlignment="1" applyProtection="1">
      <alignment horizontal="left" vertical="center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 horizontal="distributed"/>
      <protection/>
    </xf>
    <xf numFmtId="0" fontId="7" fillId="0" borderId="0" xfId="0" applyFont="1" applyAlignment="1">
      <alignment/>
    </xf>
    <xf numFmtId="176" fontId="6" fillId="0" borderId="16" xfId="0" applyNumberFormat="1" applyFont="1" applyBorder="1" applyAlignment="1" applyProtection="1">
      <alignment vertical="center"/>
      <protection locked="0"/>
    </xf>
    <xf numFmtId="176" fontId="6" fillId="0" borderId="15" xfId="0" applyNumberFormat="1" applyFont="1" applyBorder="1" applyAlignment="1" applyProtection="1">
      <alignment vertical="center"/>
      <protection locked="0"/>
    </xf>
    <xf numFmtId="176" fontId="6" fillId="0" borderId="17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>
      <alignment horizontal="distributed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 quotePrefix="1">
      <alignment horizontal="distributed" vertical="center"/>
      <protection locked="0"/>
    </xf>
    <xf numFmtId="0" fontId="7" fillId="0" borderId="17" xfId="0" applyFont="1" applyBorder="1" applyAlignment="1">
      <alignment horizontal="distributed" vertical="center"/>
    </xf>
    <xf numFmtId="176" fontId="6" fillId="0" borderId="0" xfId="0" applyNumberFormat="1" applyFont="1" applyBorder="1" applyAlignment="1" applyProtection="1" quotePrefix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6" fillId="0" borderId="0" xfId="0" applyFont="1" applyBorder="1" applyAlignment="1" applyProtection="1" quotePrefix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G28">
      <selection activeCell="N38" sqref="N38"/>
    </sheetView>
  </sheetViews>
  <sheetFormatPr defaultColWidth="10.59765625" defaultRowHeight="14.25"/>
  <cols>
    <col min="1" max="1" width="3" style="5" customWidth="1"/>
    <col min="2" max="2" width="18.19921875" style="5" customWidth="1"/>
    <col min="3" max="3" width="6.59765625" style="5" customWidth="1"/>
    <col min="4" max="4" width="11.59765625" style="5" bestFit="1" customWidth="1"/>
    <col min="5" max="5" width="6.59765625" style="5" customWidth="1"/>
    <col min="6" max="6" width="10.69921875" style="5" bestFit="1" customWidth="1"/>
    <col min="7" max="7" width="6.59765625" style="5" customWidth="1"/>
    <col min="8" max="8" width="11.59765625" style="5" bestFit="1" customWidth="1"/>
    <col min="9" max="9" width="6.59765625" style="5" customWidth="1"/>
    <col min="10" max="10" width="11.59765625" style="5" bestFit="1" customWidth="1"/>
    <col min="11" max="11" width="6.59765625" style="5" customWidth="1"/>
    <col min="12" max="12" width="11.69921875" style="5" bestFit="1" customWidth="1"/>
    <col min="13" max="13" width="6.59765625" style="5" customWidth="1"/>
    <col min="14" max="14" width="11.59765625" style="5" bestFit="1" customWidth="1"/>
    <col min="15" max="16" width="10.59765625" style="5" customWidth="1"/>
    <col min="17" max="17" width="6.59765625" style="5" customWidth="1"/>
    <col min="18" max="18" width="11.59765625" style="5" customWidth="1"/>
    <col min="19" max="19" width="6.59765625" style="5" customWidth="1"/>
    <col min="20" max="20" width="10.59765625" style="5" customWidth="1"/>
    <col min="21" max="21" width="6.59765625" style="5" customWidth="1"/>
    <col min="22" max="22" width="10.59765625" style="5" customWidth="1"/>
    <col min="23" max="23" width="6.59765625" style="5" customWidth="1"/>
    <col min="24" max="24" width="11.59765625" style="5" customWidth="1"/>
    <col min="25" max="25" width="6.59765625" style="5" customWidth="1"/>
    <col min="26" max="26" width="11.59765625" style="5" customWidth="1"/>
    <col min="27" max="27" width="6.59765625" style="5" customWidth="1"/>
    <col min="28" max="16384" width="10.59765625" style="5" customWidth="1"/>
  </cols>
  <sheetData>
    <row r="1" spans="2:14" s="1" customFormat="1" ht="17.25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2:14" ht="15" customHeight="1" thickBo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5" customFormat="1" ht="19.5" customHeight="1" thickTop="1">
      <c r="A3" s="10"/>
      <c r="B3" s="11"/>
      <c r="C3" s="12" t="s">
        <v>3</v>
      </c>
      <c r="D3" s="13"/>
      <c r="E3" s="13"/>
      <c r="F3" s="13"/>
      <c r="G3" s="13"/>
      <c r="H3" s="13"/>
      <c r="I3" s="12" t="s">
        <v>4</v>
      </c>
      <c r="J3" s="13"/>
      <c r="K3" s="13"/>
      <c r="L3" s="13"/>
      <c r="M3" s="13"/>
      <c r="N3" s="13"/>
      <c r="O3" s="14"/>
    </row>
    <row r="4" spans="1:15" s="15" customFormat="1" ht="19.5" customHeight="1">
      <c r="A4" s="50" t="s">
        <v>5</v>
      </c>
      <c r="B4" s="51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19.5" customHeight="1">
      <c r="A5" s="17"/>
      <c r="B5" s="18"/>
      <c r="C5" s="19" t="s">
        <v>9</v>
      </c>
      <c r="D5" s="19" t="s">
        <v>10</v>
      </c>
      <c r="E5" s="19" t="s">
        <v>9</v>
      </c>
      <c r="F5" s="19" t="s">
        <v>10</v>
      </c>
      <c r="G5" s="19" t="s">
        <v>9</v>
      </c>
      <c r="H5" s="19" t="s">
        <v>10</v>
      </c>
      <c r="I5" s="19" t="s">
        <v>9</v>
      </c>
      <c r="J5" s="19" t="s">
        <v>10</v>
      </c>
      <c r="K5" s="19" t="s">
        <v>9</v>
      </c>
      <c r="L5" s="19" t="s">
        <v>10</v>
      </c>
      <c r="M5" s="19" t="s">
        <v>9</v>
      </c>
      <c r="N5" s="19" t="s">
        <v>10</v>
      </c>
      <c r="O5" s="14"/>
    </row>
    <row r="6" spans="1:14" ht="19.5" customHeight="1">
      <c r="A6" s="52" t="s">
        <v>11</v>
      </c>
      <c r="B6" s="53"/>
      <c r="C6" s="20">
        <v>538</v>
      </c>
      <c r="D6" s="21">
        <v>14971200</v>
      </c>
      <c r="E6" s="21">
        <v>201</v>
      </c>
      <c r="F6" s="21">
        <v>6582600</v>
      </c>
      <c r="G6" s="21">
        <v>337</v>
      </c>
      <c r="H6" s="21">
        <v>8388600</v>
      </c>
      <c r="I6" s="21">
        <v>3348</v>
      </c>
      <c r="J6" s="21">
        <v>42407926</v>
      </c>
      <c r="K6" s="21">
        <v>1625</v>
      </c>
      <c r="L6" s="21">
        <v>24362068</v>
      </c>
      <c r="M6" s="21">
        <v>1723</v>
      </c>
      <c r="N6" s="21">
        <v>18045858</v>
      </c>
    </row>
    <row r="7" spans="1:14" ht="19.5" customHeight="1">
      <c r="A7" s="54" t="s">
        <v>12</v>
      </c>
      <c r="B7" s="55"/>
      <c r="C7" s="20">
        <v>531</v>
      </c>
      <c r="D7" s="21">
        <v>14924370</v>
      </c>
      <c r="E7" s="21">
        <v>171</v>
      </c>
      <c r="F7" s="21">
        <v>5132400</v>
      </c>
      <c r="G7" s="21">
        <v>360</v>
      </c>
      <c r="H7" s="21">
        <v>9791950</v>
      </c>
      <c r="I7" s="21">
        <v>3004</v>
      </c>
      <c r="J7" s="21">
        <v>42821135</v>
      </c>
      <c r="K7" s="21">
        <v>1426</v>
      </c>
      <c r="L7" s="21">
        <v>22650485</v>
      </c>
      <c r="M7" s="21">
        <v>1578</v>
      </c>
      <c r="N7" s="21">
        <v>20170650</v>
      </c>
    </row>
    <row r="8" spans="1:14" ht="19.5" customHeight="1">
      <c r="A8" s="54" t="s">
        <v>13</v>
      </c>
      <c r="B8" s="55"/>
      <c r="C8" s="20">
        <v>538</v>
      </c>
      <c r="D8" s="21">
        <v>17233450</v>
      </c>
      <c r="E8" s="21">
        <v>143</v>
      </c>
      <c r="F8" s="21">
        <v>4923700</v>
      </c>
      <c r="G8" s="21">
        <v>395</v>
      </c>
      <c r="H8" s="21">
        <v>12309750</v>
      </c>
      <c r="I8" s="21">
        <v>1960</v>
      </c>
      <c r="J8" s="21">
        <v>40937208</v>
      </c>
      <c r="K8" s="21">
        <v>799</v>
      </c>
      <c r="L8" s="21">
        <v>18612360</v>
      </c>
      <c r="M8" s="21">
        <v>1161</v>
      </c>
      <c r="N8" s="21">
        <v>22324848</v>
      </c>
    </row>
    <row r="9" spans="1:14" ht="19.5" customHeight="1">
      <c r="A9" s="54" t="s">
        <v>14</v>
      </c>
      <c r="B9" s="55"/>
      <c r="C9" s="20">
        <v>555</v>
      </c>
      <c r="D9" s="21">
        <v>17716100</v>
      </c>
      <c r="E9" s="21">
        <v>177</v>
      </c>
      <c r="F9" s="21">
        <v>5176850</v>
      </c>
      <c r="G9" s="21">
        <v>378</v>
      </c>
      <c r="H9" s="21">
        <v>12539250</v>
      </c>
      <c r="I9" s="21">
        <v>2531</v>
      </c>
      <c r="J9" s="21">
        <v>43101141</v>
      </c>
      <c r="K9" s="21">
        <v>719</v>
      </c>
      <c r="L9" s="21">
        <v>17957815</v>
      </c>
      <c r="M9" s="21">
        <v>1812</v>
      </c>
      <c r="N9" s="21">
        <v>25143327</v>
      </c>
    </row>
    <row r="10" spans="1:14" s="24" customFormat="1" ht="19.5" customHeight="1">
      <c r="A10" s="56" t="s">
        <v>15</v>
      </c>
      <c r="B10" s="57"/>
      <c r="C10" s="22">
        <f aca="true" t="shared" si="0" ref="C10:I10">SUM(C12+C29)</f>
        <v>477</v>
      </c>
      <c r="D10" s="22">
        <f t="shared" si="0"/>
        <v>15281030</v>
      </c>
      <c r="E10" s="23">
        <f t="shared" si="0"/>
        <v>186</v>
      </c>
      <c r="F10" s="23">
        <f t="shared" si="0"/>
        <v>6611600</v>
      </c>
      <c r="G10" s="23">
        <f t="shared" si="0"/>
        <v>291</v>
      </c>
      <c r="H10" s="23">
        <f t="shared" si="0"/>
        <v>8669430</v>
      </c>
      <c r="I10" s="22">
        <f t="shared" si="0"/>
        <v>2392</v>
      </c>
      <c r="J10" s="22">
        <v>44899464</v>
      </c>
      <c r="K10" s="23">
        <f>SUM(K12+K29)</f>
        <v>721</v>
      </c>
      <c r="L10" s="23">
        <f>SUM(L12+L29)</f>
        <v>19855715</v>
      </c>
      <c r="M10" s="23">
        <f>SUM(M12+M29)</f>
        <v>1671</v>
      </c>
      <c r="N10" s="23">
        <f>SUM(N12+N29)</f>
        <v>25043750</v>
      </c>
    </row>
    <row r="11" spans="1:14" ht="19.5" customHeight="1">
      <c r="A11" s="15"/>
      <c r="B11" s="25"/>
      <c r="C11" s="20"/>
      <c r="D11" s="21"/>
      <c r="E11" s="21"/>
      <c r="F11" s="21"/>
      <c r="G11" s="21"/>
      <c r="H11" s="21"/>
      <c r="I11" s="21"/>
      <c r="J11" s="21"/>
      <c r="K11" s="26"/>
      <c r="L11" s="21"/>
      <c r="M11" s="21"/>
      <c r="N11" s="21"/>
    </row>
    <row r="12" spans="1:14" s="24" customFormat="1" ht="19.5" customHeight="1">
      <c r="A12" s="48" t="s">
        <v>16</v>
      </c>
      <c r="B12" s="49"/>
      <c r="C12" s="27">
        <f aca="true" t="shared" si="1" ref="C12:N12">SUM(C13,C14,C15,C16,C17,C18,C19,C20,C21,C22,C23,C24,C25,C26,C27)</f>
        <v>156</v>
      </c>
      <c r="D12" s="27">
        <f t="shared" si="1"/>
        <v>6356000</v>
      </c>
      <c r="E12" s="27">
        <f t="shared" si="1"/>
        <v>71</v>
      </c>
      <c r="F12" s="27">
        <f t="shared" si="1"/>
        <v>2772000</v>
      </c>
      <c r="G12" s="27">
        <f t="shared" si="1"/>
        <v>85</v>
      </c>
      <c r="H12" s="27">
        <f t="shared" si="1"/>
        <v>3584000</v>
      </c>
      <c r="I12" s="27">
        <f t="shared" si="1"/>
        <v>832</v>
      </c>
      <c r="J12" s="27">
        <f t="shared" si="1"/>
        <v>18142582</v>
      </c>
      <c r="K12" s="27">
        <f t="shared" si="1"/>
        <v>277</v>
      </c>
      <c r="L12" s="27">
        <f t="shared" si="1"/>
        <v>7781118</v>
      </c>
      <c r="M12" s="27">
        <f t="shared" si="1"/>
        <v>555</v>
      </c>
      <c r="N12" s="27">
        <f t="shared" si="1"/>
        <v>10361464</v>
      </c>
    </row>
    <row r="13" spans="1:15" ht="19.5" customHeight="1">
      <c r="A13" s="15"/>
      <c r="B13" s="28" t="s">
        <v>17</v>
      </c>
      <c r="C13" s="29">
        <v>34</v>
      </c>
      <c r="D13" s="29">
        <v>1796000</v>
      </c>
      <c r="E13" s="29">
        <v>18</v>
      </c>
      <c r="F13" s="29">
        <v>1114000</v>
      </c>
      <c r="G13" s="29">
        <v>16</v>
      </c>
      <c r="H13" s="29">
        <v>682000</v>
      </c>
      <c r="I13" s="29">
        <v>173</v>
      </c>
      <c r="J13" s="29">
        <v>4389450</v>
      </c>
      <c r="K13" s="29">
        <v>63</v>
      </c>
      <c r="L13" s="29">
        <v>2314518</v>
      </c>
      <c r="M13" s="29">
        <v>110</v>
      </c>
      <c r="N13" s="29">
        <v>2074932</v>
      </c>
      <c r="O13" s="30"/>
    </row>
    <row r="14" spans="1:15" ht="19.5" customHeight="1">
      <c r="A14" s="15"/>
      <c r="B14" s="28" t="s">
        <v>18</v>
      </c>
      <c r="C14" s="29">
        <v>6</v>
      </c>
      <c r="D14" s="29">
        <v>283000</v>
      </c>
      <c r="E14" s="29">
        <v>3</v>
      </c>
      <c r="F14" s="29">
        <v>170000</v>
      </c>
      <c r="G14" s="29">
        <v>3</v>
      </c>
      <c r="H14" s="29">
        <v>113000</v>
      </c>
      <c r="I14" s="29">
        <v>36</v>
      </c>
      <c r="J14" s="29">
        <v>841459</v>
      </c>
      <c r="K14" s="29">
        <v>14</v>
      </c>
      <c r="L14" s="29">
        <v>398069</v>
      </c>
      <c r="M14" s="29">
        <v>22</v>
      </c>
      <c r="N14" s="29">
        <v>443390</v>
      </c>
      <c r="O14" s="30"/>
    </row>
    <row r="15" spans="1:15" ht="19.5" customHeight="1">
      <c r="A15" s="15"/>
      <c r="B15" s="28" t="s">
        <v>19</v>
      </c>
      <c r="C15" s="29">
        <v>24</v>
      </c>
      <c r="D15" s="29">
        <v>837000</v>
      </c>
      <c r="E15" s="29">
        <v>10</v>
      </c>
      <c r="F15" s="29">
        <v>221000</v>
      </c>
      <c r="G15" s="29">
        <v>14</v>
      </c>
      <c r="H15" s="29">
        <v>616000</v>
      </c>
      <c r="I15" s="29">
        <v>141</v>
      </c>
      <c r="J15" s="29">
        <v>2728961</v>
      </c>
      <c r="K15" s="29">
        <v>25</v>
      </c>
      <c r="L15" s="29">
        <v>771248</v>
      </c>
      <c r="M15" s="29">
        <v>116</v>
      </c>
      <c r="N15" s="29">
        <v>1957713</v>
      </c>
      <c r="O15" s="30"/>
    </row>
    <row r="16" spans="1:15" ht="19.5" customHeight="1">
      <c r="A16" s="15"/>
      <c r="B16" s="28" t="s">
        <v>20</v>
      </c>
      <c r="C16" s="29">
        <v>2</v>
      </c>
      <c r="D16" s="29">
        <v>15000</v>
      </c>
      <c r="E16" s="29">
        <v>1</v>
      </c>
      <c r="F16" s="29">
        <v>10000</v>
      </c>
      <c r="G16" s="29">
        <v>1</v>
      </c>
      <c r="H16" s="29">
        <v>5000</v>
      </c>
      <c r="I16" s="29">
        <v>9</v>
      </c>
      <c r="J16" s="29">
        <v>162890</v>
      </c>
      <c r="K16" s="29">
        <v>2</v>
      </c>
      <c r="L16" s="29">
        <v>25707</v>
      </c>
      <c r="M16" s="29">
        <v>7</v>
      </c>
      <c r="N16" s="29">
        <v>137183</v>
      </c>
      <c r="O16" s="30"/>
    </row>
    <row r="17" spans="1:15" ht="19.5" customHeight="1">
      <c r="A17" s="15"/>
      <c r="B17" s="28" t="s">
        <v>21</v>
      </c>
      <c r="C17" s="29">
        <v>7</v>
      </c>
      <c r="D17" s="29">
        <v>211500</v>
      </c>
      <c r="E17" s="29">
        <v>2</v>
      </c>
      <c r="F17" s="29">
        <v>14500</v>
      </c>
      <c r="G17" s="29">
        <v>5</v>
      </c>
      <c r="H17" s="29">
        <v>197000</v>
      </c>
      <c r="I17" s="29">
        <v>24</v>
      </c>
      <c r="J17" s="29">
        <v>356854</v>
      </c>
      <c r="K17" s="29">
        <v>7</v>
      </c>
      <c r="L17" s="29">
        <v>56980</v>
      </c>
      <c r="M17" s="29">
        <v>17</v>
      </c>
      <c r="N17" s="29">
        <v>299874</v>
      </c>
      <c r="O17" s="30"/>
    </row>
    <row r="18" spans="1:15" ht="19.5" customHeight="1">
      <c r="A18" s="15"/>
      <c r="B18" s="28" t="s">
        <v>22</v>
      </c>
      <c r="C18" s="29">
        <v>2</v>
      </c>
      <c r="D18" s="29">
        <v>90000</v>
      </c>
      <c r="E18" s="29">
        <v>0</v>
      </c>
      <c r="F18" s="29">
        <v>0</v>
      </c>
      <c r="G18" s="29">
        <v>2</v>
      </c>
      <c r="H18" s="29">
        <v>90000</v>
      </c>
      <c r="I18" s="29">
        <v>12</v>
      </c>
      <c r="J18" s="29">
        <v>350540</v>
      </c>
      <c r="K18" s="29">
        <v>4</v>
      </c>
      <c r="L18" s="29">
        <v>84400</v>
      </c>
      <c r="M18" s="29">
        <v>8</v>
      </c>
      <c r="N18" s="29">
        <v>266140</v>
      </c>
      <c r="O18" s="30"/>
    </row>
    <row r="19" spans="1:15" ht="19.5" customHeight="1">
      <c r="A19" s="15"/>
      <c r="B19" s="28" t="s">
        <v>23</v>
      </c>
      <c r="C19" s="29">
        <v>29</v>
      </c>
      <c r="D19" s="29">
        <v>1149500</v>
      </c>
      <c r="E19" s="29">
        <v>10</v>
      </c>
      <c r="F19" s="29">
        <v>227000</v>
      </c>
      <c r="G19" s="29">
        <v>19</v>
      </c>
      <c r="H19" s="29">
        <v>922500</v>
      </c>
      <c r="I19" s="29">
        <v>142</v>
      </c>
      <c r="J19" s="29">
        <v>2850698</v>
      </c>
      <c r="K19" s="29">
        <v>43</v>
      </c>
      <c r="L19" s="29">
        <v>843160</v>
      </c>
      <c r="M19" s="29">
        <v>99</v>
      </c>
      <c r="N19" s="29">
        <v>2007538</v>
      </c>
      <c r="O19" s="30"/>
    </row>
    <row r="20" spans="1:15" ht="19.5" customHeight="1">
      <c r="A20" s="15"/>
      <c r="B20" s="28" t="s">
        <v>24</v>
      </c>
      <c r="C20" s="29">
        <v>1</v>
      </c>
      <c r="D20" s="29">
        <v>50000</v>
      </c>
      <c r="E20" s="29">
        <v>0</v>
      </c>
      <c r="F20" s="29">
        <v>0</v>
      </c>
      <c r="G20" s="29">
        <v>1</v>
      </c>
      <c r="H20" s="29">
        <v>50000</v>
      </c>
      <c r="I20" s="29">
        <v>24</v>
      </c>
      <c r="J20" s="29">
        <v>454391</v>
      </c>
      <c r="K20" s="29">
        <v>11</v>
      </c>
      <c r="L20" s="29">
        <v>175042</v>
      </c>
      <c r="M20" s="29">
        <v>13</v>
      </c>
      <c r="N20" s="29">
        <v>279349</v>
      </c>
      <c r="O20" s="30"/>
    </row>
    <row r="21" spans="1:15" ht="19.5" customHeight="1">
      <c r="A21" s="15"/>
      <c r="B21" s="28" t="s">
        <v>25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9">
        <v>1</v>
      </c>
      <c r="J21" s="29">
        <v>10100</v>
      </c>
      <c r="K21" s="29">
        <v>0</v>
      </c>
      <c r="L21" s="29">
        <v>0</v>
      </c>
      <c r="M21" s="29">
        <v>1</v>
      </c>
      <c r="N21" s="29">
        <v>10100</v>
      </c>
      <c r="O21" s="30"/>
    </row>
    <row r="22" spans="1:15" ht="19.5" customHeight="1">
      <c r="A22" s="15"/>
      <c r="B22" s="28" t="s">
        <v>26</v>
      </c>
      <c r="C22" s="29">
        <v>12</v>
      </c>
      <c r="D22" s="29">
        <v>675000</v>
      </c>
      <c r="E22" s="29">
        <v>5</v>
      </c>
      <c r="F22" s="29">
        <v>339500</v>
      </c>
      <c r="G22" s="29">
        <v>7</v>
      </c>
      <c r="H22" s="29">
        <v>335500</v>
      </c>
      <c r="I22" s="29">
        <v>79</v>
      </c>
      <c r="J22" s="29">
        <v>1623642</v>
      </c>
      <c r="K22" s="29">
        <v>28</v>
      </c>
      <c r="L22" s="29">
        <v>747469</v>
      </c>
      <c r="M22" s="29">
        <v>51</v>
      </c>
      <c r="N22" s="29">
        <v>876173</v>
      </c>
      <c r="O22" s="30"/>
    </row>
    <row r="23" spans="1:15" ht="19.5" customHeight="1">
      <c r="A23" s="15"/>
      <c r="B23" s="28" t="s">
        <v>27</v>
      </c>
      <c r="C23" s="29">
        <v>7</v>
      </c>
      <c r="D23" s="29">
        <v>285000</v>
      </c>
      <c r="E23" s="29">
        <v>3</v>
      </c>
      <c r="F23" s="29">
        <v>105000</v>
      </c>
      <c r="G23" s="29">
        <v>4</v>
      </c>
      <c r="H23" s="29">
        <v>180000</v>
      </c>
      <c r="I23" s="29">
        <v>45</v>
      </c>
      <c r="J23" s="29">
        <v>1128593</v>
      </c>
      <c r="K23" s="29">
        <v>19</v>
      </c>
      <c r="L23" s="29">
        <v>521781</v>
      </c>
      <c r="M23" s="29">
        <v>26</v>
      </c>
      <c r="N23" s="29">
        <v>606812</v>
      </c>
      <c r="O23" s="30"/>
    </row>
    <row r="24" spans="1:15" ht="19.5" customHeight="1">
      <c r="A24" s="15"/>
      <c r="B24" s="28" t="s">
        <v>28</v>
      </c>
      <c r="C24" s="29">
        <v>5</v>
      </c>
      <c r="D24" s="29">
        <v>188000</v>
      </c>
      <c r="E24" s="29">
        <v>3</v>
      </c>
      <c r="F24" s="29">
        <v>130000</v>
      </c>
      <c r="G24" s="29">
        <v>2</v>
      </c>
      <c r="H24" s="29">
        <v>58000</v>
      </c>
      <c r="I24" s="29">
        <v>32</v>
      </c>
      <c r="J24" s="29">
        <v>1022290</v>
      </c>
      <c r="K24" s="29">
        <v>18</v>
      </c>
      <c r="L24" s="29">
        <v>772578</v>
      </c>
      <c r="M24" s="29">
        <v>14</v>
      </c>
      <c r="N24" s="29">
        <v>249712</v>
      </c>
      <c r="O24" s="30"/>
    </row>
    <row r="25" spans="1:15" ht="19.5" customHeight="1">
      <c r="A25" s="15"/>
      <c r="B25" s="28" t="s">
        <v>29</v>
      </c>
      <c r="C25" s="29">
        <v>2</v>
      </c>
      <c r="D25" s="29">
        <v>100000</v>
      </c>
      <c r="E25" s="29">
        <v>1</v>
      </c>
      <c r="F25" s="29">
        <v>50000</v>
      </c>
      <c r="G25" s="29">
        <v>1</v>
      </c>
      <c r="H25" s="29">
        <v>50000</v>
      </c>
      <c r="I25" s="29">
        <v>12</v>
      </c>
      <c r="J25" s="29">
        <v>285533</v>
      </c>
      <c r="K25" s="29">
        <v>5</v>
      </c>
      <c r="L25" s="29">
        <v>128160</v>
      </c>
      <c r="M25" s="29">
        <v>7</v>
      </c>
      <c r="N25" s="29">
        <v>157373</v>
      </c>
      <c r="O25" s="30"/>
    </row>
    <row r="26" spans="1:15" ht="19.5" customHeight="1">
      <c r="A26" s="15"/>
      <c r="B26" s="28" t="s">
        <v>30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9">
        <v>3</v>
      </c>
      <c r="J26" s="29">
        <v>93720</v>
      </c>
      <c r="K26" s="29">
        <v>0</v>
      </c>
      <c r="L26" s="29">
        <v>0</v>
      </c>
      <c r="M26" s="29">
        <v>3</v>
      </c>
      <c r="N26" s="29">
        <v>93720</v>
      </c>
      <c r="O26" s="30"/>
    </row>
    <row r="27" spans="1:15" ht="19.5" customHeight="1">
      <c r="A27" s="15"/>
      <c r="B27" s="28" t="s">
        <v>31</v>
      </c>
      <c r="C27" s="29">
        <v>25</v>
      </c>
      <c r="D27" s="29">
        <v>676000</v>
      </c>
      <c r="E27" s="29">
        <v>15</v>
      </c>
      <c r="F27" s="29">
        <v>391000</v>
      </c>
      <c r="G27" s="29">
        <v>10</v>
      </c>
      <c r="H27" s="29">
        <v>285000</v>
      </c>
      <c r="I27" s="29">
        <v>99</v>
      </c>
      <c r="J27" s="29">
        <v>1843461</v>
      </c>
      <c r="K27" s="29">
        <v>38</v>
      </c>
      <c r="L27" s="29">
        <v>942006</v>
      </c>
      <c r="M27" s="29">
        <v>61</v>
      </c>
      <c r="N27" s="29">
        <v>901455</v>
      </c>
      <c r="O27" s="30"/>
    </row>
    <row r="28" spans="1:15" ht="19.5" customHeight="1">
      <c r="A28" s="15"/>
      <c r="B28" s="32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</row>
    <row r="29" spans="1:14" s="24" customFormat="1" ht="19.5" customHeight="1">
      <c r="A29" s="48" t="s">
        <v>32</v>
      </c>
      <c r="B29" s="49"/>
      <c r="C29" s="33">
        <f aca="true" t="shared" si="2" ref="C29:N29">SUM(C30,C31,C32,C33,C34,C35,C36,C37,C38)</f>
        <v>321</v>
      </c>
      <c r="D29" s="33">
        <f t="shared" si="2"/>
        <v>8925030</v>
      </c>
      <c r="E29" s="33">
        <f t="shared" si="2"/>
        <v>115</v>
      </c>
      <c r="F29" s="33">
        <f t="shared" si="2"/>
        <v>3839600</v>
      </c>
      <c r="G29" s="33">
        <f t="shared" si="2"/>
        <v>206</v>
      </c>
      <c r="H29" s="33">
        <f t="shared" si="2"/>
        <v>5085430</v>
      </c>
      <c r="I29" s="33">
        <f t="shared" si="2"/>
        <v>1560</v>
      </c>
      <c r="J29" s="33">
        <f t="shared" si="2"/>
        <v>26756883</v>
      </c>
      <c r="K29" s="33">
        <f t="shared" si="2"/>
        <v>444</v>
      </c>
      <c r="L29" s="33">
        <f t="shared" si="2"/>
        <v>12074597</v>
      </c>
      <c r="M29" s="33">
        <f t="shared" si="2"/>
        <v>1116</v>
      </c>
      <c r="N29" s="33">
        <f t="shared" si="2"/>
        <v>14682286</v>
      </c>
    </row>
    <row r="30" spans="1:15" ht="19.5" customHeight="1">
      <c r="A30" s="15"/>
      <c r="B30" s="28" t="s">
        <v>33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3</v>
      </c>
      <c r="J30" s="29">
        <v>37880</v>
      </c>
      <c r="K30" s="29">
        <v>1</v>
      </c>
      <c r="L30" s="29">
        <v>15580</v>
      </c>
      <c r="M30" s="29">
        <v>2</v>
      </c>
      <c r="N30" s="29">
        <v>22300</v>
      </c>
      <c r="O30" s="30"/>
    </row>
    <row r="31" spans="1:15" ht="19.5" customHeight="1">
      <c r="A31" s="15"/>
      <c r="B31" s="28" t="s">
        <v>34</v>
      </c>
      <c r="C31" s="29">
        <v>2</v>
      </c>
      <c r="D31" s="29">
        <v>220000</v>
      </c>
      <c r="E31" s="29">
        <v>0</v>
      </c>
      <c r="F31" s="29">
        <v>0</v>
      </c>
      <c r="G31" s="29">
        <v>2</v>
      </c>
      <c r="H31" s="29">
        <v>220000</v>
      </c>
      <c r="I31" s="29">
        <v>10</v>
      </c>
      <c r="J31" s="29">
        <v>343519</v>
      </c>
      <c r="K31" s="29">
        <v>3</v>
      </c>
      <c r="L31" s="29">
        <v>105199</v>
      </c>
      <c r="M31" s="29">
        <v>7</v>
      </c>
      <c r="N31" s="29">
        <v>238320</v>
      </c>
      <c r="O31" s="30"/>
    </row>
    <row r="32" spans="1:15" ht="19.5" customHeight="1">
      <c r="A32" s="15"/>
      <c r="B32" s="28" t="s">
        <v>35</v>
      </c>
      <c r="C32" s="29">
        <v>91</v>
      </c>
      <c r="D32" s="29">
        <v>2247900</v>
      </c>
      <c r="E32" s="29">
        <v>19</v>
      </c>
      <c r="F32" s="29">
        <v>384800</v>
      </c>
      <c r="G32" s="29">
        <v>72</v>
      </c>
      <c r="H32" s="29">
        <v>1863100</v>
      </c>
      <c r="I32" s="29">
        <v>379</v>
      </c>
      <c r="J32" s="29">
        <v>5093072</v>
      </c>
      <c r="K32" s="29">
        <v>71</v>
      </c>
      <c r="L32" s="29">
        <v>1108831</v>
      </c>
      <c r="M32" s="29">
        <v>308</v>
      </c>
      <c r="N32" s="29">
        <v>3984241</v>
      </c>
      <c r="O32" s="30"/>
    </row>
    <row r="33" spans="1:15" ht="19.5" customHeight="1">
      <c r="A33" s="15"/>
      <c r="B33" s="28" t="s">
        <v>36</v>
      </c>
      <c r="C33" s="29">
        <v>173</v>
      </c>
      <c r="D33" s="29">
        <v>4322730</v>
      </c>
      <c r="E33" s="29">
        <v>59</v>
      </c>
      <c r="F33" s="29">
        <v>1748400</v>
      </c>
      <c r="G33" s="29">
        <v>114</v>
      </c>
      <c r="H33" s="29">
        <v>2574330</v>
      </c>
      <c r="I33" s="29">
        <v>866</v>
      </c>
      <c r="J33" s="29">
        <v>12804332</v>
      </c>
      <c r="K33" s="29">
        <v>216</v>
      </c>
      <c r="L33" s="29">
        <v>4594904</v>
      </c>
      <c r="M33" s="29">
        <v>650</v>
      </c>
      <c r="N33" s="29">
        <v>8209428</v>
      </c>
      <c r="O33" s="30"/>
    </row>
    <row r="34" spans="1:15" ht="19.5" customHeight="1">
      <c r="A34" s="15"/>
      <c r="B34" s="28" t="s">
        <v>37</v>
      </c>
      <c r="C34" s="29">
        <v>21</v>
      </c>
      <c r="D34" s="29">
        <v>893900</v>
      </c>
      <c r="E34" s="29">
        <v>13</v>
      </c>
      <c r="F34" s="29">
        <v>634900</v>
      </c>
      <c r="G34" s="29">
        <v>8</v>
      </c>
      <c r="H34" s="29">
        <v>259000</v>
      </c>
      <c r="I34" s="29">
        <v>133</v>
      </c>
      <c r="J34" s="29">
        <v>3750929</v>
      </c>
      <c r="K34" s="29">
        <v>61</v>
      </c>
      <c r="L34" s="29">
        <v>2676086</v>
      </c>
      <c r="M34" s="29">
        <v>72</v>
      </c>
      <c r="N34" s="34">
        <v>1074843</v>
      </c>
      <c r="O34" s="30"/>
    </row>
    <row r="35" spans="1:15" ht="19.5" customHeight="1">
      <c r="A35" s="15"/>
      <c r="B35" s="28" t="s">
        <v>38</v>
      </c>
      <c r="C35" s="29">
        <v>1</v>
      </c>
      <c r="D35" s="29">
        <v>100000</v>
      </c>
      <c r="E35" s="29">
        <v>1</v>
      </c>
      <c r="F35" s="29">
        <v>100000</v>
      </c>
      <c r="G35" s="29">
        <v>0</v>
      </c>
      <c r="H35" s="29">
        <v>0</v>
      </c>
      <c r="I35" s="29">
        <v>10</v>
      </c>
      <c r="J35" s="29">
        <v>359924</v>
      </c>
      <c r="K35" s="29">
        <v>2</v>
      </c>
      <c r="L35" s="29">
        <v>111404</v>
      </c>
      <c r="M35" s="29">
        <v>8</v>
      </c>
      <c r="N35" s="29">
        <v>248520</v>
      </c>
      <c r="O35" s="30"/>
    </row>
    <row r="36" spans="1:15" ht="19.5" customHeight="1">
      <c r="A36" s="15"/>
      <c r="B36" s="28" t="s">
        <v>39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/>
    </row>
    <row r="37" spans="1:15" ht="19.5" customHeight="1">
      <c r="A37" s="15"/>
      <c r="B37" s="28" t="s">
        <v>40</v>
      </c>
      <c r="C37" s="29">
        <v>24</v>
      </c>
      <c r="D37" s="29">
        <v>902500</v>
      </c>
      <c r="E37" s="29">
        <v>15</v>
      </c>
      <c r="F37" s="29">
        <v>740500</v>
      </c>
      <c r="G37" s="29">
        <v>9</v>
      </c>
      <c r="H37" s="29">
        <v>162000</v>
      </c>
      <c r="I37" s="29">
        <v>110</v>
      </c>
      <c r="J37" s="29">
        <v>2562113</v>
      </c>
      <c r="K37" s="29">
        <v>52</v>
      </c>
      <c r="L37" s="29">
        <v>1849979</v>
      </c>
      <c r="M37" s="29">
        <v>58</v>
      </c>
      <c r="N37" s="29">
        <v>712134</v>
      </c>
      <c r="O37" s="30"/>
    </row>
    <row r="38" spans="1:15" s="38" customFormat="1" ht="19.5" customHeight="1">
      <c r="A38" s="17"/>
      <c r="B38" s="35" t="s">
        <v>31</v>
      </c>
      <c r="C38" s="36">
        <v>9</v>
      </c>
      <c r="D38" s="36">
        <v>238000</v>
      </c>
      <c r="E38" s="36">
        <v>8</v>
      </c>
      <c r="F38" s="36">
        <v>231000</v>
      </c>
      <c r="G38" s="36">
        <v>1</v>
      </c>
      <c r="H38" s="36">
        <v>7000</v>
      </c>
      <c r="I38" s="36">
        <v>49</v>
      </c>
      <c r="J38" s="36">
        <v>1805114</v>
      </c>
      <c r="K38" s="36">
        <v>38</v>
      </c>
      <c r="L38" s="36">
        <v>1612614</v>
      </c>
      <c r="M38" s="36">
        <v>11</v>
      </c>
      <c r="N38" s="36">
        <v>192500</v>
      </c>
      <c r="O38" s="37"/>
    </row>
    <row r="39" spans="2:15" ht="15" customHeight="1">
      <c r="B39" s="37" t="s">
        <v>41</v>
      </c>
      <c r="C39" s="37"/>
      <c r="D39" s="37"/>
      <c r="E39" s="30"/>
      <c r="F39" s="30"/>
      <c r="G39" s="30"/>
      <c r="H39" s="30"/>
      <c r="I39" s="30"/>
      <c r="J39" s="30"/>
      <c r="K39" s="37"/>
      <c r="L39" s="37"/>
      <c r="M39" s="37"/>
      <c r="N39" s="30"/>
      <c r="O39" s="30"/>
    </row>
    <row r="40" spans="2:15" ht="15" customHeight="1">
      <c r="B40" s="30" t="s">
        <v>42</v>
      </c>
      <c r="C40" s="30"/>
      <c r="D40" s="30"/>
      <c r="E40" s="39"/>
      <c r="F40" s="39"/>
      <c r="G40" s="30"/>
      <c r="H40" s="30"/>
      <c r="I40" s="30"/>
      <c r="J40" s="30"/>
      <c r="K40" s="37"/>
      <c r="L40" s="37"/>
      <c r="M40" s="37"/>
      <c r="N40" s="30"/>
      <c r="O40" s="30"/>
    </row>
    <row r="41" spans="2:15" ht="15" customHeight="1">
      <c r="B41" s="40"/>
      <c r="C41" s="41"/>
      <c r="D41" s="4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5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2:15" ht="1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5" spans="1:2" ht="12">
      <c r="A45" s="42"/>
      <c r="B45" s="42"/>
    </row>
  </sheetData>
  <sheetProtection/>
  <mergeCells count="8">
    <mergeCell ref="A12:B12"/>
    <mergeCell ref="A29:B29"/>
    <mergeCell ref="A4:B4"/>
    <mergeCell ref="A6:B6"/>
    <mergeCell ref="A7:B7"/>
    <mergeCell ref="A8:B8"/>
    <mergeCell ref="A9:B9"/>
    <mergeCell ref="A10:B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C31">
      <selection activeCell="N38" sqref="N38"/>
    </sheetView>
  </sheetViews>
  <sheetFormatPr defaultColWidth="8.796875" defaultRowHeight="14.25"/>
  <cols>
    <col min="1" max="1" width="3.5" style="43" customWidth="1"/>
    <col min="2" max="2" width="17.19921875" style="43" customWidth="1"/>
    <col min="3" max="3" width="6.5" style="43" customWidth="1"/>
    <col min="4" max="4" width="10.3984375" style="43" customWidth="1"/>
    <col min="5" max="5" width="5.8984375" style="43" customWidth="1"/>
    <col min="6" max="6" width="9.5" style="43" customWidth="1"/>
    <col min="7" max="7" width="6.19921875" style="43" customWidth="1"/>
    <col min="8" max="8" width="10" style="43" customWidth="1"/>
    <col min="9" max="9" width="6.59765625" style="43" customWidth="1"/>
    <col min="10" max="10" width="9.5" style="43" customWidth="1"/>
    <col min="11" max="11" width="6.69921875" style="43" customWidth="1"/>
    <col min="12" max="12" width="10" style="43" customWidth="1"/>
    <col min="13" max="13" width="7.59765625" style="43" customWidth="1"/>
    <col min="14" max="14" width="10" style="43" customWidth="1"/>
    <col min="15" max="16384" width="9" style="43" customWidth="1"/>
  </cols>
  <sheetData>
    <row r="1" spans="1:14" ht="17.25">
      <c r="A1" s="1"/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4.25" thickBo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4" ht="14.25" thickTop="1">
      <c r="A3" s="10"/>
      <c r="B3" s="44"/>
      <c r="C3" s="12" t="s">
        <v>3</v>
      </c>
      <c r="D3" s="13"/>
      <c r="E3" s="13"/>
      <c r="F3" s="13"/>
      <c r="G3" s="13"/>
      <c r="H3" s="13"/>
      <c r="I3" s="12" t="s">
        <v>4</v>
      </c>
      <c r="J3" s="13"/>
      <c r="K3" s="13"/>
      <c r="L3" s="13"/>
      <c r="M3" s="13"/>
      <c r="N3" s="13"/>
    </row>
    <row r="4" spans="1:14" ht="13.5">
      <c r="A4" s="50" t="s">
        <v>5</v>
      </c>
      <c r="B4" s="51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</row>
    <row r="5" spans="1:14" ht="13.5">
      <c r="A5" s="17"/>
      <c r="B5" s="45"/>
      <c r="C5" s="19" t="s">
        <v>9</v>
      </c>
      <c r="D5" s="19" t="s">
        <v>10</v>
      </c>
      <c r="E5" s="19" t="s">
        <v>9</v>
      </c>
      <c r="F5" s="19" t="s">
        <v>10</v>
      </c>
      <c r="G5" s="19" t="s">
        <v>9</v>
      </c>
      <c r="H5" s="19" t="s">
        <v>10</v>
      </c>
      <c r="I5" s="19" t="s">
        <v>9</v>
      </c>
      <c r="J5" s="19" t="s">
        <v>10</v>
      </c>
      <c r="K5" s="19" t="s">
        <v>9</v>
      </c>
      <c r="L5" s="19" t="s">
        <v>10</v>
      </c>
      <c r="M5" s="19" t="s">
        <v>9</v>
      </c>
      <c r="N5" s="19" t="s">
        <v>10</v>
      </c>
    </row>
    <row r="6" spans="1:14" ht="15" customHeight="1">
      <c r="A6" s="14"/>
      <c r="B6" s="4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customHeight="1">
      <c r="A7" s="59" t="s">
        <v>11</v>
      </c>
      <c r="B7" s="49"/>
      <c r="C7" s="20">
        <v>538</v>
      </c>
      <c r="D7" s="21">
        <v>14971200</v>
      </c>
      <c r="E7" s="21">
        <v>201</v>
      </c>
      <c r="F7" s="21">
        <v>6582600</v>
      </c>
      <c r="G7" s="21">
        <v>337</v>
      </c>
      <c r="H7" s="21">
        <v>8388600</v>
      </c>
      <c r="I7" s="21">
        <v>3348</v>
      </c>
      <c r="J7" s="21">
        <v>42407926</v>
      </c>
      <c r="K7" s="21">
        <v>1625</v>
      </c>
      <c r="L7" s="21">
        <v>24362068</v>
      </c>
      <c r="M7" s="21">
        <v>1723</v>
      </c>
      <c r="N7" s="21">
        <v>18045858</v>
      </c>
    </row>
    <row r="8" spans="1:14" ht="15" customHeight="1">
      <c r="A8" s="54" t="s">
        <v>12</v>
      </c>
      <c r="B8" s="55"/>
      <c r="C8" s="20">
        <v>531</v>
      </c>
      <c r="D8" s="21">
        <v>14924370</v>
      </c>
      <c r="E8" s="21">
        <v>171</v>
      </c>
      <c r="F8" s="21">
        <v>5132400</v>
      </c>
      <c r="G8" s="21">
        <v>360</v>
      </c>
      <c r="H8" s="21">
        <v>9791950</v>
      </c>
      <c r="I8" s="21">
        <v>3004</v>
      </c>
      <c r="J8" s="21">
        <v>42821135</v>
      </c>
      <c r="K8" s="21">
        <v>1426</v>
      </c>
      <c r="L8" s="21">
        <v>22650485</v>
      </c>
      <c r="M8" s="21">
        <v>1578</v>
      </c>
      <c r="N8" s="21">
        <v>20170650</v>
      </c>
    </row>
    <row r="9" spans="1:14" ht="15" customHeight="1">
      <c r="A9" s="54" t="s">
        <v>13</v>
      </c>
      <c r="B9" s="55"/>
      <c r="C9" s="20">
        <v>538</v>
      </c>
      <c r="D9" s="21">
        <v>17233450</v>
      </c>
      <c r="E9" s="21">
        <v>143</v>
      </c>
      <c r="F9" s="21">
        <v>4923700</v>
      </c>
      <c r="G9" s="21">
        <v>395</v>
      </c>
      <c r="H9" s="21">
        <v>12309750</v>
      </c>
      <c r="I9" s="21">
        <v>1960</v>
      </c>
      <c r="J9" s="21">
        <v>40937208</v>
      </c>
      <c r="K9" s="21">
        <v>799</v>
      </c>
      <c r="L9" s="21">
        <v>18612360</v>
      </c>
      <c r="M9" s="21">
        <v>1161</v>
      </c>
      <c r="N9" s="21">
        <v>22324848</v>
      </c>
    </row>
    <row r="10" spans="1:14" s="47" customFormat="1" ht="15" customHeight="1">
      <c r="A10" s="56" t="s">
        <v>43</v>
      </c>
      <c r="B10" s="57"/>
      <c r="C10" s="22">
        <f aca="true" t="shared" si="0" ref="C10:J10">SUM(C12+C29)</f>
        <v>555</v>
      </c>
      <c r="D10" s="22">
        <f t="shared" si="0"/>
        <v>17716100</v>
      </c>
      <c r="E10" s="23">
        <f t="shared" si="0"/>
        <v>177</v>
      </c>
      <c r="F10" s="23">
        <f t="shared" si="0"/>
        <v>5176850</v>
      </c>
      <c r="G10" s="23">
        <f t="shared" si="0"/>
        <v>378</v>
      </c>
      <c r="H10" s="23">
        <f t="shared" si="0"/>
        <v>12539250</v>
      </c>
      <c r="I10" s="22">
        <f t="shared" si="0"/>
        <v>2531</v>
      </c>
      <c r="J10" s="22">
        <f t="shared" si="0"/>
        <v>43101141</v>
      </c>
      <c r="K10" s="23">
        <f>SUM(K12+K29)</f>
        <v>719</v>
      </c>
      <c r="L10" s="23">
        <f>SUM(L12+L29)</f>
        <v>17957815</v>
      </c>
      <c r="M10" s="23">
        <f>SUM(M12+M29)</f>
        <v>1812</v>
      </c>
      <c r="N10" s="23">
        <f>SUM(N12+N29)</f>
        <v>25143327</v>
      </c>
    </row>
    <row r="11" spans="1:14" ht="15" customHeight="1">
      <c r="A11" s="15"/>
      <c r="B11" s="25"/>
      <c r="C11" s="20"/>
      <c r="D11" s="21"/>
      <c r="E11" s="21"/>
      <c r="F11" s="21"/>
      <c r="G11" s="21"/>
      <c r="H11" s="21"/>
      <c r="I11" s="21"/>
      <c r="J11" s="21"/>
      <c r="K11" s="26"/>
      <c r="L11" s="21"/>
      <c r="M11" s="21"/>
      <c r="N11" s="21"/>
    </row>
    <row r="12" spans="1:14" s="47" customFormat="1" ht="15" customHeight="1">
      <c r="A12" s="48" t="s">
        <v>16</v>
      </c>
      <c r="B12" s="58"/>
      <c r="C12" s="27">
        <f aca="true" t="shared" si="1" ref="C12:N12">SUM(C13,C14,C15,C16,C17,C18,C19,C20,C21,C22,C23,C24,C25,C26,C27)</f>
        <v>176</v>
      </c>
      <c r="D12" s="27">
        <f t="shared" si="1"/>
        <v>6322100</v>
      </c>
      <c r="E12" s="27">
        <f t="shared" si="1"/>
        <v>56</v>
      </c>
      <c r="F12" s="27">
        <f t="shared" si="1"/>
        <v>1522200</v>
      </c>
      <c r="G12" s="27">
        <f t="shared" si="1"/>
        <v>120</v>
      </c>
      <c r="H12" s="27">
        <f t="shared" si="1"/>
        <v>4799900</v>
      </c>
      <c r="I12" s="27">
        <f t="shared" si="1"/>
        <v>863</v>
      </c>
      <c r="J12" s="27">
        <f t="shared" si="1"/>
        <v>17293233</v>
      </c>
      <c r="K12" s="27">
        <f t="shared" si="1"/>
        <v>292</v>
      </c>
      <c r="L12" s="27">
        <f t="shared" si="1"/>
        <v>7096703</v>
      </c>
      <c r="M12" s="27">
        <f t="shared" si="1"/>
        <v>571</v>
      </c>
      <c r="N12" s="27">
        <f t="shared" si="1"/>
        <v>10196530</v>
      </c>
    </row>
    <row r="13" spans="1:14" ht="15" customHeight="1">
      <c r="A13" s="15"/>
      <c r="B13" s="28" t="s">
        <v>17</v>
      </c>
      <c r="C13" s="29">
        <v>36</v>
      </c>
      <c r="D13" s="29">
        <v>1205000</v>
      </c>
      <c r="E13" s="29">
        <v>16</v>
      </c>
      <c r="F13" s="29">
        <v>413000</v>
      </c>
      <c r="G13" s="29">
        <v>20</v>
      </c>
      <c r="H13" s="29">
        <v>792000</v>
      </c>
      <c r="I13" s="29">
        <v>169</v>
      </c>
      <c r="J13" s="29">
        <v>3543693</v>
      </c>
      <c r="K13" s="29">
        <v>56</v>
      </c>
      <c r="L13" s="29">
        <v>1470390</v>
      </c>
      <c r="M13" s="29">
        <v>113</v>
      </c>
      <c r="N13" s="29">
        <v>2073303</v>
      </c>
    </row>
    <row r="14" spans="1:14" ht="15" customHeight="1">
      <c r="A14" s="15"/>
      <c r="B14" s="28" t="s">
        <v>18</v>
      </c>
      <c r="C14" s="29">
        <v>12</v>
      </c>
      <c r="D14" s="29">
        <v>403000</v>
      </c>
      <c r="E14" s="29">
        <v>4</v>
      </c>
      <c r="F14" s="29">
        <v>96000</v>
      </c>
      <c r="G14" s="29">
        <v>8</v>
      </c>
      <c r="H14" s="29">
        <v>307000</v>
      </c>
      <c r="I14" s="29">
        <v>40</v>
      </c>
      <c r="J14" s="29">
        <v>727999</v>
      </c>
      <c r="K14" s="29">
        <v>16</v>
      </c>
      <c r="L14" s="29">
        <v>307589</v>
      </c>
      <c r="M14" s="29">
        <v>24</v>
      </c>
      <c r="N14" s="29">
        <v>420410</v>
      </c>
    </row>
    <row r="15" spans="1:14" ht="15" customHeight="1">
      <c r="A15" s="15"/>
      <c r="B15" s="28" t="s">
        <v>19</v>
      </c>
      <c r="C15" s="29">
        <v>41</v>
      </c>
      <c r="D15" s="29">
        <v>1587000</v>
      </c>
      <c r="E15" s="29">
        <v>9</v>
      </c>
      <c r="F15" s="29">
        <v>422000</v>
      </c>
      <c r="G15" s="29">
        <v>32</v>
      </c>
      <c r="H15" s="29">
        <v>1165000</v>
      </c>
      <c r="I15" s="29">
        <v>157</v>
      </c>
      <c r="J15" s="29">
        <v>2727906</v>
      </c>
      <c r="K15" s="29">
        <v>33</v>
      </c>
      <c r="L15" s="29">
        <v>746194</v>
      </c>
      <c r="M15" s="29">
        <v>124</v>
      </c>
      <c r="N15" s="29">
        <v>1981712</v>
      </c>
    </row>
    <row r="16" spans="1:14" ht="15" customHeight="1">
      <c r="A16" s="15"/>
      <c r="B16" s="28" t="s">
        <v>20</v>
      </c>
      <c r="C16" s="29">
        <v>3</v>
      </c>
      <c r="D16" s="29">
        <v>160000</v>
      </c>
      <c r="E16" s="29">
        <v>1</v>
      </c>
      <c r="F16" s="29">
        <v>20000</v>
      </c>
      <c r="G16" s="29">
        <v>2</v>
      </c>
      <c r="H16" s="29">
        <v>140000</v>
      </c>
      <c r="I16" s="29">
        <v>8</v>
      </c>
      <c r="J16" s="29">
        <v>211436</v>
      </c>
      <c r="K16" s="29">
        <v>1</v>
      </c>
      <c r="L16" s="29">
        <v>19016</v>
      </c>
      <c r="M16" s="29">
        <v>7</v>
      </c>
      <c r="N16" s="29">
        <v>192420</v>
      </c>
    </row>
    <row r="17" spans="1:14" ht="15" customHeight="1">
      <c r="A17" s="15"/>
      <c r="B17" s="28" t="s">
        <v>21</v>
      </c>
      <c r="C17" s="29">
        <v>6</v>
      </c>
      <c r="D17" s="29">
        <v>113300</v>
      </c>
      <c r="E17" s="29">
        <v>3</v>
      </c>
      <c r="F17" s="29">
        <v>40300</v>
      </c>
      <c r="G17" s="29">
        <v>3</v>
      </c>
      <c r="H17" s="29">
        <v>73000</v>
      </c>
      <c r="I17" s="29">
        <v>22</v>
      </c>
      <c r="J17" s="29">
        <v>248550</v>
      </c>
      <c r="K17" s="29">
        <v>8</v>
      </c>
      <c r="L17" s="29">
        <v>66890</v>
      </c>
      <c r="M17" s="29">
        <v>14</v>
      </c>
      <c r="N17" s="29">
        <v>181660</v>
      </c>
    </row>
    <row r="18" spans="1:14" ht="15" customHeight="1">
      <c r="A18" s="15"/>
      <c r="B18" s="28" t="s">
        <v>22</v>
      </c>
      <c r="C18" s="29">
        <v>5</v>
      </c>
      <c r="D18" s="29">
        <v>210000</v>
      </c>
      <c r="E18" s="29">
        <v>2</v>
      </c>
      <c r="F18" s="29">
        <v>65000</v>
      </c>
      <c r="G18" s="29">
        <v>3</v>
      </c>
      <c r="H18" s="29">
        <v>145000</v>
      </c>
      <c r="I18" s="29">
        <v>14</v>
      </c>
      <c r="J18" s="29">
        <v>368490</v>
      </c>
      <c r="K18" s="29">
        <v>4</v>
      </c>
      <c r="L18" s="29">
        <v>97320</v>
      </c>
      <c r="M18" s="29">
        <v>10</v>
      </c>
      <c r="N18" s="29">
        <v>271170</v>
      </c>
    </row>
    <row r="19" spans="1:14" ht="15" customHeight="1">
      <c r="A19" s="15"/>
      <c r="B19" s="28" t="s">
        <v>23</v>
      </c>
      <c r="C19" s="29">
        <v>21</v>
      </c>
      <c r="D19" s="29">
        <v>948000</v>
      </c>
      <c r="E19" s="29">
        <v>3</v>
      </c>
      <c r="F19" s="29">
        <v>58000</v>
      </c>
      <c r="G19" s="29">
        <v>18</v>
      </c>
      <c r="H19" s="29">
        <v>890000</v>
      </c>
      <c r="I19" s="29">
        <v>146</v>
      </c>
      <c r="J19" s="29">
        <v>2987151</v>
      </c>
      <c r="K19" s="29">
        <v>54</v>
      </c>
      <c r="L19" s="29">
        <v>1210387</v>
      </c>
      <c r="M19" s="29">
        <v>92</v>
      </c>
      <c r="N19" s="29">
        <v>1776764</v>
      </c>
    </row>
    <row r="20" spans="1:14" ht="15" customHeight="1">
      <c r="A20" s="15"/>
      <c r="B20" s="28" t="s">
        <v>24</v>
      </c>
      <c r="C20" s="29">
        <v>1</v>
      </c>
      <c r="D20" s="29">
        <v>30000</v>
      </c>
      <c r="E20" s="29">
        <v>0</v>
      </c>
      <c r="F20" s="29">
        <v>0</v>
      </c>
      <c r="G20" s="29">
        <v>1</v>
      </c>
      <c r="H20" s="29">
        <v>30000</v>
      </c>
      <c r="I20" s="29">
        <v>31</v>
      </c>
      <c r="J20" s="29">
        <v>542079</v>
      </c>
      <c r="K20" s="29">
        <v>12</v>
      </c>
      <c r="L20" s="29">
        <v>220658</v>
      </c>
      <c r="M20" s="29">
        <v>19</v>
      </c>
      <c r="N20" s="29">
        <v>321421</v>
      </c>
    </row>
    <row r="21" spans="1:14" ht="15" customHeight="1">
      <c r="A21" s="15"/>
      <c r="B21" s="28" t="s">
        <v>25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9">
        <v>1</v>
      </c>
      <c r="J21" s="29">
        <v>14060</v>
      </c>
      <c r="K21" s="29">
        <v>0</v>
      </c>
      <c r="L21" s="29">
        <v>0</v>
      </c>
      <c r="M21" s="29">
        <v>1</v>
      </c>
      <c r="N21" s="29">
        <v>14060</v>
      </c>
    </row>
    <row r="22" spans="1:14" ht="15" customHeight="1">
      <c r="A22" s="15"/>
      <c r="B22" s="28" t="s">
        <v>26</v>
      </c>
      <c r="C22" s="29">
        <v>14</v>
      </c>
      <c r="D22" s="29">
        <v>575800</v>
      </c>
      <c r="E22" s="29">
        <v>5</v>
      </c>
      <c r="F22" s="29">
        <v>158900</v>
      </c>
      <c r="G22" s="29">
        <v>9</v>
      </c>
      <c r="H22" s="29">
        <v>416900</v>
      </c>
      <c r="I22" s="29">
        <v>81</v>
      </c>
      <c r="J22" s="29">
        <v>1628706</v>
      </c>
      <c r="K22" s="29">
        <v>37</v>
      </c>
      <c r="L22" s="29">
        <v>809890</v>
      </c>
      <c r="M22" s="29">
        <v>44</v>
      </c>
      <c r="N22" s="29">
        <v>818816</v>
      </c>
    </row>
    <row r="23" spans="1:14" ht="15" customHeight="1">
      <c r="A23" s="15"/>
      <c r="B23" s="28" t="s">
        <v>27</v>
      </c>
      <c r="C23" s="29">
        <v>12</v>
      </c>
      <c r="D23" s="29">
        <v>370000</v>
      </c>
      <c r="E23" s="29">
        <v>4</v>
      </c>
      <c r="F23" s="29">
        <v>74800</v>
      </c>
      <c r="G23" s="29">
        <v>8</v>
      </c>
      <c r="H23" s="29">
        <v>295200</v>
      </c>
      <c r="I23" s="29">
        <v>51</v>
      </c>
      <c r="J23" s="29">
        <v>1155832</v>
      </c>
      <c r="K23" s="29">
        <v>19</v>
      </c>
      <c r="L23" s="29">
        <v>522890</v>
      </c>
      <c r="M23" s="29">
        <v>32</v>
      </c>
      <c r="N23" s="29">
        <v>632942</v>
      </c>
    </row>
    <row r="24" spans="1:14" ht="15" customHeight="1">
      <c r="A24" s="15"/>
      <c r="B24" s="28" t="s">
        <v>28</v>
      </c>
      <c r="C24" s="29">
        <v>4</v>
      </c>
      <c r="D24" s="29">
        <v>110000</v>
      </c>
      <c r="E24" s="29">
        <v>1</v>
      </c>
      <c r="F24" s="29">
        <v>20000</v>
      </c>
      <c r="G24" s="29">
        <v>3</v>
      </c>
      <c r="H24" s="29">
        <v>90000</v>
      </c>
      <c r="I24" s="29">
        <v>31</v>
      </c>
      <c r="J24" s="29">
        <v>1016045</v>
      </c>
      <c r="K24" s="29">
        <v>16</v>
      </c>
      <c r="L24" s="29">
        <v>749100</v>
      </c>
      <c r="M24" s="29">
        <v>15</v>
      </c>
      <c r="N24" s="29">
        <v>266945</v>
      </c>
    </row>
    <row r="25" spans="1:14" ht="15" customHeight="1">
      <c r="A25" s="15"/>
      <c r="B25" s="28" t="s">
        <v>29</v>
      </c>
      <c r="C25" s="29">
        <v>5</v>
      </c>
      <c r="D25" s="29">
        <v>145000</v>
      </c>
      <c r="E25" s="29">
        <v>2</v>
      </c>
      <c r="F25" s="29">
        <v>47200</v>
      </c>
      <c r="G25" s="29">
        <v>3</v>
      </c>
      <c r="H25" s="29">
        <v>97800</v>
      </c>
      <c r="I25" s="29">
        <v>16</v>
      </c>
      <c r="J25" s="29">
        <v>267240</v>
      </c>
      <c r="K25" s="29">
        <v>4</v>
      </c>
      <c r="L25" s="29">
        <v>88040</v>
      </c>
      <c r="M25" s="29">
        <v>12</v>
      </c>
      <c r="N25" s="29">
        <v>179200</v>
      </c>
    </row>
    <row r="26" spans="1:14" ht="15" customHeight="1">
      <c r="A26" s="15"/>
      <c r="B26" s="28" t="s">
        <v>30</v>
      </c>
      <c r="C26" s="31">
        <v>1</v>
      </c>
      <c r="D26" s="31">
        <v>20000</v>
      </c>
      <c r="E26" s="31">
        <v>0</v>
      </c>
      <c r="F26" s="31">
        <v>0</v>
      </c>
      <c r="G26" s="31">
        <v>1</v>
      </c>
      <c r="H26" s="31">
        <v>20000</v>
      </c>
      <c r="I26" s="29">
        <v>5</v>
      </c>
      <c r="J26" s="29">
        <v>115680</v>
      </c>
      <c r="K26" s="29">
        <v>0</v>
      </c>
      <c r="L26" s="29">
        <v>0</v>
      </c>
      <c r="M26" s="29">
        <v>5</v>
      </c>
      <c r="N26" s="29">
        <v>115680</v>
      </c>
    </row>
    <row r="27" spans="1:14" ht="15" customHeight="1">
      <c r="A27" s="15"/>
      <c r="B27" s="28" t="s">
        <v>31</v>
      </c>
      <c r="C27" s="29">
        <v>15</v>
      </c>
      <c r="D27" s="29">
        <v>445000</v>
      </c>
      <c r="E27" s="29">
        <v>6</v>
      </c>
      <c r="F27" s="29">
        <v>107000</v>
      </c>
      <c r="G27" s="29">
        <v>9</v>
      </c>
      <c r="H27" s="29">
        <v>338000</v>
      </c>
      <c r="I27" s="29">
        <v>91</v>
      </c>
      <c r="J27" s="29">
        <v>1738366</v>
      </c>
      <c r="K27" s="29">
        <v>32</v>
      </c>
      <c r="L27" s="29">
        <v>788339</v>
      </c>
      <c r="M27" s="29">
        <v>59</v>
      </c>
      <c r="N27" s="29">
        <v>950027</v>
      </c>
    </row>
    <row r="28" spans="1:14" ht="15" customHeight="1">
      <c r="A28" s="15"/>
      <c r="B28" s="32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s="47" customFormat="1" ht="15" customHeight="1">
      <c r="A29" s="48" t="s">
        <v>32</v>
      </c>
      <c r="B29" s="58"/>
      <c r="C29" s="33">
        <f aca="true" t="shared" si="2" ref="C29:N29">SUM(C30,C31,C32,C33,C34,C35,C36,C37,C38)</f>
        <v>379</v>
      </c>
      <c r="D29" s="33">
        <f t="shared" si="2"/>
        <v>11394000</v>
      </c>
      <c r="E29" s="33">
        <f t="shared" si="2"/>
        <v>121</v>
      </c>
      <c r="F29" s="33">
        <f t="shared" si="2"/>
        <v>3654650</v>
      </c>
      <c r="G29" s="33">
        <f t="shared" si="2"/>
        <v>258</v>
      </c>
      <c r="H29" s="33">
        <f t="shared" si="2"/>
        <v>7739350</v>
      </c>
      <c r="I29" s="33">
        <f t="shared" si="2"/>
        <v>1668</v>
      </c>
      <c r="J29" s="33">
        <v>25807908</v>
      </c>
      <c r="K29" s="33">
        <f t="shared" si="2"/>
        <v>427</v>
      </c>
      <c r="L29" s="33">
        <v>10861112</v>
      </c>
      <c r="M29" s="33">
        <f t="shared" si="2"/>
        <v>1241</v>
      </c>
      <c r="N29" s="33">
        <f t="shared" si="2"/>
        <v>14946797</v>
      </c>
    </row>
    <row r="30" spans="1:14" ht="15" customHeight="1">
      <c r="A30" s="15"/>
      <c r="B30" s="28" t="s">
        <v>33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3</v>
      </c>
      <c r="J30" s="29">
        <v>51080</v>
      </c>
      <c r="K30" s="29">
        <v>1</v>
      </c>
      <c r="L30" s="29">
        <v>15580</v>
      </c>
      <c r="M30" s="29">
        <v>2</v>
      </c>
      <c r="N30" s="29">
        <v>35500</v>
      </c>
    </row>
    <row r="31" spans="1:14" ht="15" customHeight="1">
      <c r="A31" s="15"/>
      <c r="B31" s="28" t="s">
        <v>34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9</v>
      </c>
      <c r="J31" s="29">
        <v>321995</v>
      </c>
      <c r="K31" s="29">
        <v>6</v>
      </c>
      <c r="L31" s="29">
        <v>290775</v>
      </c>
      <c r="M31" s="29">
        <v>3</v>
      </c>
      <c r="N31" s="29">
        <v>31220</v>
      </c>
    </row>
    <row r="32" spans="1:14" ht="15" customHeight="1">
      <c r="A32" s="15"/>
      <c r="B32" s="28" t="s">
        <v>35</v>
      </c>
      <c r="C32" s="29">
        <v>68</v>
      </c>
      <c r="D32" s="29">
        <v>1776200</v>
      </c>
      <c r="E32" s="29">
        <v>14</v>
      </c>
      <c r="F32" s="29">
        <v>355100</v>
      </c>
      <c r="G32" s="29">
        <v>54</v>
      </c>
      <c r="H32" s="29">
        <v>1421100</v>
      </c>
      <c r="I32" s="29">
        <v>390</v>
      </c>
      <c r="J32" s="29">
        <v>4806487</v>
      </c>
      <c r="K32" s="29">
        <v>71</v>
      </c>
      <c r="L32" s="29">
        <v>1154080</v>
      </c>
      <c r="M32" s="29">
        <v>319</v>
      </c>
      <c r="N32" s="29">
        <v>3652407</v>
      </c>
    </row>
    <row r="33" spans="1:14" ht="15" customHeight="1">
      <c r="A33" s="15"/>
      <c r="B33" s="28" t="s">
        <v>36</v>
      </c>
      <c r="C33" s="29">
        <v>235</v>
      </c>
      <c r="D33" s="29">
        <v>6551600</v>
      </c>
      <c r="E33" s="29">
        <v>66</v>
      </c>
      <c r="F33" s="29">
        <v>1773850</v>
      </c>
      <c r="G33" s="29">
        <v>169</v>
      </c>
      <c r="H33" s="29">
        <v>4777750</v>
      </c>
      <c r="I33" s="29">
        <v>948</v>
      </c>
      <c r="J33" s="29">
        <v>12355389</v>
      </c>
      <c r="K33" s="29">
        <v>210</v>
      </c>
      <c r="L33" s="29">
        <v>3842334</v>
      </c>
      <c r="M33" s="29">
        <v>738</v>
      </c>
      <c r="N33" s="29">
        <v>8513056</v>
      </c>
    </row>
    <row r="34" spans="1:14" ht="15" customHeight="1">
      <c r="A34" s="15"/>
      <c r="B34" s="28" t="s">
        <v>37</v>
      </c>
      <c r="C34" s="29">
        <v>33</v>
      </c>
      <c r="D34" s="29">
        <v>1524700</v>
      </c>
      <c r="E34" s="29">
        <v>18</v>
      </c>
      <c r="F34" s="29">
        <v>817200</v>
      </c>
      <c r="G34" s="29">
        <v>15</v>
      </c>
      <c r="H34" s="29">
        <v>707500</v>
      </c>
      <c r="I34" s="29">
        <v>138</v>
      </c>
      <c r="J34" s="29">
        <v>4102427</v>
      </c>
      <c r="K34" s="29">
        <v>58</v>
      </c>
      <c r="L34" s="29">
        <v>2699899</v>
      </c>
      <c r="M34" s="29">
        <v>80</v>
      </c>
      <c r="N34" s="34">
        <v>1402528</v>
      </c>
    </row>
    <row r="35" spans="1:14" ht="15" customHeight="1">
      <c r="A35" s="15"/>
      <c r="B35" s="28" t="s">
        <v>38</v>
      </c>
      <c r="C35" s="29">
        <v>5</v>
      </c>
      <c r="D35" s="29">
        <v>276000</v>
      </c>
      <c r="E35" s="29">
        <v>1</v>
      </c>
      <c r="F35" s="29">
        <v>13000</v>
      </c>
      <c r="G35" s="29">
        <v>4</v>
      </c>
      <c r="H35" s="29">
        <v>263000</v>
      </c>
      <c r="I35" s="29">
        <v>15</v>
      </c>
      <c r="J35" s="29">
        <v>365182</v>
      </c>
      <c r="K35" s="29">
        <v>2</v>
      </c>
      <c r="L35" s="29">
        <v>48472</v>
      </c>
      <c r="M35" s="29">
        <v>13</v>
      </c>
      <c r="N35" s="29">
        <v>316710</v>
      </c>
    </row>
    <row r="36" spans="1:14" ht="15" customHeight="1">
      <c r="A36" s="15"/>
      <c r="B36" s="28" t="s">
        <v>39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</row>
    <row r="37" spans="1:14" ht="15" customHeight="1">
      <c r="A37" s="15"/>
      <c r="B37" s="28" t="s">
        <v>40</v>
      </c>
      <c r="C37" s="29">
        <v>25</v>
      </c>
      <c r="D37" s="29">
        <v>706500</v>
      </c>
      <c r="E37" s="29">
        <v>12</v>
      </c>
      <c r="F37" s="29">
        <v>268500</v>
      </c>
      <c r="G37" s="29">
        <v>13</v>
      </c>
      <c r="H37" s="29">
        <v>438000</v>
      </c>
      <c r="I37" s="29">
        <v>116</v>
      </c>
      <c r="J37" s="29">
        <v>2169515</v>
      </c>
      <c r="K37" s="29">
        <v>50</v>
      </c>
      <c r="L37" s="29">
        <v>1418589</v>
      </c>
      <c r="M37" s="29">
        <v>66</v>
      </c>
      <c r="N37" s="29">
        <v>750926</v>
      </c>
    </row>
    <row r="38" spans="1:14" ht="15" customHeight="1">
      <c r="A38" s="17"/>
      <c r="B38" s="35" t="s">
        <v>31</v>
      </c>
      <c r="C38" s="36">
        <v>13</v>
      </c>
      <c r="D38" s="36">
        <v>559000</v>
      </c>
      <c r="E38" s="36">
        <v>10</v>
      </c>
      <c r="F38" s="36">
        <v>427000</v>
      </c>
      <c r="G38" s="36">
        <v>3</v>
      </c>
      <c r="H38" s="36">
        <v>132000</v>
      </c>
      <c r="I38" s="36">
        <v>49</v>
      </c>
      <c r="J38" s="36">
        <v>1635834</v>
      </c>
      <c r="K38" s="36">
        <v>29</v>
      </c>
      <c r="L38" s="36">
        <v>1391384</v>
      </c>
      <c r="M38" s="36">
        <v>20</v>
      </c>
      <c r="N38" s="36">
        <v>244450</v>
      </c>
    </row>
    <row r="39" spans="1:14" ht="15" customHeight="1">
      <c r="A39" s="5"/>
      <c r="B39" s="37" t="s">
        <v>41</v>
      </c>
      <c r="C39" s="37"/>
      <c r="D39" s="37"/>
      <c r="E39" s="30"/>
      <c r="F39" s="30"/>
      <c r="G39" s="30"/>
      <c r="H39" s="30"/>
      <c r="I39" s="30"/>
      <c r="J39" s="30"/>
      <c r="K39" s="37"/>
      <c r="L39" s="37"/>
      <c r="M39" s="37"/>
      <c r="N39" s="30"/>
    </row>
    <row r="40" spans="1:14" ht="15" customHeight="1">
      <c r="A40" s="5"/>
      <c r="B40" s="30" t="s">
        <v>42</v>
      </c>
      <c r="C40" s="30"/>
      <c r="D40" s="30"/>
      <c r="E40" s="39"/>
      <c r="F40" s="39"/>
      <c r="G40" s="30"/>
      <c r="H40" s="30"/>
      <c r="I40" s="30"/>
      <c r="J40" s="30"/>
      <c r="K40" s="37"/>
      <c r="L40" s="37"/>
      <c r="M40" s="37"/>
      <c r="N40" s="30"/>
    </row>
  </sheetData>
  <sheetProtection/>
  <mergeCells count="7">
    <mergeCell ref="A29:B29"/>
    <mergeCell ref="A4:B4"/>
    <mergeCell ref="A7:B7"/>
    <mergeCell ref="A8:B8"/>
    <mergeCell ref="A9:B9"/>
    <mergeCell ref="A10:B10"/>
    <mergeCell ref="A12:B12"/>
  </mergeCells>
  <printOptions/>
  <pageMargins left="0.787" right="0.787" top="0.984" bottom="0.984" header="0.512" footer="0.51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2009-04-14T01:55:43Z</dcterms:created>
  <dcterms:modified xsi:type="dcterms:W3CDTF">2009-04-14T05:17:41Z</dcterms:modified>
  <cp:category/>
  <cp:version/>
  <cp:contentType/>
  <cp:contentStatus/>
</cp:coreProperties>
</file>