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6" sheetId="1" r:id="rId1"/>
  </sheets>
  <externalReferences>
    <externalReference r:id="rId4"/>
  </externalReferences>
  <definedNames>
    <definedName name="_xlnm.Print_Area" localSheetId="0">'196'!$A:$IV</definedName>
  </definedNames>
  <calcPr fullCalcOnLoad="1"/>
</workbook>
</file>

<file path=xl/sharedStrings.xml><?xml version="1.0" encoding="utf-8"?>
<sst xmlns="http://schemas.openxmlformats.org/spreadsheetml/2006/main" count="39" uniqueCount="37">
  <si>
    <t>196.  県  民  総  支  出  (実 質)</t>
  </si>
  <si>
    <r>
      <t xml:space="preserve">(単位  </t>
    </r>
    <r>
      <rPr>
        <sz val="10"/>
        <rFont val="ＭＳ 明朝"/>
        <family val="1"/>
      </rPr>
      <t>100</t>
    </r>
    <r>
      <rPr>
        <sz val="10"/>
        <rFont val="ＭＳ 明朝"/>
        <family val="1"/>
      </rPr>
      <t>万円)</t>
    </r>
  </si>
  <si>
    <r>
      <t xml:space="preserve">  </t>
    </r>
    <r>
      <rPr>
        <sz val="10"/>
        <rFont val="ＭＳ 明朝"/>
        <family val="1"/>
      </rPr>
      <t>昭和</t>
    </r>
    <r>
      <rPr>
        <sz val="10"/>
        <rFont val="ＭＳ 明朝"/>
        <family val="1"/>
      </rPr>
      <t>55暦</t>
    </r>
    <r>
      <rPr>
        <sz val="10"/>
        <rFont val="ＭＳ 明朝"/>
        <family val="1"/>
      </rPr>
      <t>年基準</t>
    </r>
  </si>
  <si>
    <t>年　　度　</t>
  </si>
  <si>
    <t>　項　　目</t>
  </si>
  <si>
    <r>
      <t>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民間最終消費支出</t>
    </r>
  </si>
  <si>
    <t>(1)</t>
  </si>
  <si>
    <t>家計最終消費支出</t>
  </si>
  <si>
    <t>ア 飲        食        費</t>
  </si>
  <si>
    <t>イ 被        服        費</t>
  </si>
  <si>
    <t>ウ 光        熱        費</t>
  </si>
  <si>
    <t>エ 住        居        費</t>
  </si>
  <si>
    <r>
      <t xml:space="preserve">（ア）家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　　　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賃</t>
    </r>
  </si>
  <si>
    <r>
      <t>（イ）そ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の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他</t>
    </r>
  </si>
  <si>
    <r>
      <t>オ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雑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　　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費</t>
    </r>
  </si>
  <si>
    <t>(2)</t>
  </si>
  <si>
    <t>対家計民間非営　　　　　　　   　利団体消費支出</t>
  </si>
  <si>
    <r>
      <t>２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政 府 最 終 消 費 支 出</t>
    </r>
  </si>
  <si>
    <r>
      <t>３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 内 総 資 本 形 成</t>
    </r>
  </si>
  <si>
    <r>
      <t>総 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定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資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 形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成</t>
    </r>
  </si>
  <si>
    <r>
      <t>ア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民  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間</t>
    </r>
  </si>
  <si>
    <r>
      <t>（ア</t>
    </r>
    <r>
      <rPr>
        <sz val="10"/>
        <rFont val="ＭＳ 明朝"/>
        <family val="1"/>
      </rPr>
      <t xml:space="preserve">) </t>
    </r>
    <r>
      <rPr>
        <sz val="10"/>
        <rFont val="ＭＳ 明朝"/>
        <family val="1"/>
      </rPr>
      <t xml:space="preserve">住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宅</t>
    </r>
  </si>
  <si>
    <r>
      <t>（イ）企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設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備</t>
    </r>
  </si>
  <si>
    <r>
      <t xml:space="preserve">イ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公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的</t>
    </r>
  </si>
  <si>
    <r>
      <t xml:space="preserve">（ア）住      </t>
    </r>
    <r>
      <rPr>
        <sz val="10"/>
        <rFont val="ＭＳ 明朝"/>
        <family val="1"/>
      </rPr>
      <t xml:space="preserve">          </t>
    </r>
    <r>
      <rPr>
        <sz val="10"/>
        <rFont val="ＭＳ 明朝"/>
        <family val="1"/>
      </rPr>
      <t xml:space="preserve"> 宅</t>
    </r>
  </si>
  <si>
    <r>
      <t>（イ）企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設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備</t>
    </r>
  </si>
  <si>
    <r>
      <t>（ウ）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一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般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政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府</t>
    </r>
  </si>
  <si>
    <r>
      <t>在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庫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品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増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加</t>
    </r>
    <r>
      <rPr>
        <sz val="10"/>
        <rFont val="ＭＳ 明朝"/>
        <family val="1"/>
      </rPr>
      <t xml:space="preserve">   </t>
    </r>
  </si>
  <si>
    <r>
      <t>ア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民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間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企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</si>
  <si>
    <r>
      <t>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公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的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業</t>
    </r>
  </si>
  <si>
    <r>
      <t>４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移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        出</t>
    </r>
  </si>
  <si>
    <r>
      <t>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（ 控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除 ）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移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入</t>
    </r>
  </si>
  <si>
    <r>
      <t>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統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計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上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の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不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突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合</t>
    </r>
  </si>
  <si>
    <t>県 内 総 支 出</t>
  </si>
  <si>
    <r>
      <t>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県外からの要素所得（純）</t>
    </r>
  </si>
  <si>
    <t>県民総支出(市場価格表示）</t>
  </si>
  <si>
    <r>
      <t xml:space="preserve">  資料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: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県統計課｢県民経済計算｣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</si>
</sst>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 horizontal="left"/>
      <protection locked="0"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distributed"/>
      <protection locked="0"/>
    </xf>
    <xf numFmtId="0" fontId="0" fillId="0" borderId="18" xfId="0" applyBorder="1" applyAlignment="1">
      <alignment horizontal="distributed"/>
    </xf>
    <xf numFmtId="176" fontId="20" fillId="0" borderId="13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176" fontId="0" fillId="0" borderId="0" xfId="0" applyNumberFormat="1" applyAlignment="1" applyProtection="1" quotePrefix="1">
      <alignment/>
      <protection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distributed"/>
      <protection locked="0"/>
    </xf>
    <xf numFmtId="0" fontId="0" fillId="0" borderId="0" xfId="0" applyFont="1" applyBorder="1" applyAlignment="1" applyProtection="1" quotePrefix="1">
      <alignment horizontal="distributed"/>
      <protection locked="0"/>
    </xf>
    <xf numFmtId="176" fontId="0" fillId="0" borderId="0" xfId="0" applyNumberFormat="1" applyAlignment="1" applyProtection="1" quotePrefix="1">
      <alignment vertical="center"/>
      <protection/>
    </xf>
    <xf numFmtId="176" fontId="22" fillId="0" borderId="18" xfId="0" applyNumberFormat="1" applyFont="1" applyBorder="1" applyAlignment="1" applyProtection="1" quotePrefix="1">
      <alignment horizontal="distributed" wrapText="1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13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 quotePrefix="1">
      <alignment horizontal="left"/>
      <protection locked="0"/>
    </xf>
    <xf numFmtId="176" fontId="23" fillId="0" borderId="16" xfId="0" applyNumberFormat="1" applyFont="1" applyBorder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 quotePrefix="1">
      <alignment horizontal="left"/>
      <protection locked="0"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7&#30476;&#27665;&#32076;&#28168;&#35336;&#31639;191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1"/>
      <sheetName val="192"/>
      <sheetName val="193"/>
      <sheetName val="194"/>
      <sheetName val="195"/>
      <sheetName val="196"/>
      <sheetName val="1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tabSelected="1" zoomScalePageLayoutView="0" workbookViewId="0" topLeftCell="A1">
      <pane xSplit="2" ySplit="5" topLeftCell="C3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44" sqref="A44"/>
    </sheetView>
  </sheetViews>
  <sheetFormatPr defaultColWidth="9.00390625" defaultRowHeight="12.75"/>
  <cols>
    <col min="1" max="1" width="3.75390625" style="4" customWidth="1"/>
    <col min="2" max="2" width="28.125" style="4" customWidth="1"/>
    <col min="3" max="10" width="10.75390625" style="4" customWidth="1"/>
    <col min="11" max="11" width="10.625" style="4" customWidth="1"/>
    <col min="12" max="16384" width="9.125" style="4" customWidth="1"/>
  </cols>
  <sheetData>
    <row r="1" spans="2:11" s="1" customFormat="1" ht="19.5" customHeight="1">
      <c r="B1" s="2"/>
      <c r="C1" s="3"/>
      <c r="D1" s="3"/>
      <c r="E1" s="3"/>
      <c r="F1" s="3"/>
      <c r="G1" s="3"/>
      <c r="H1" s="3"/>
      <c r="I1" s="3"/>
      <c r="J1" s="3"/>
      <c r="K1" s="3"/>
    </row>
    <row r="2" spans="2:11" ht="15.75" customHeight="1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</row>
    <row r="3" spans="1:11" ht="13.5" customHeight="1" thickBot="1">
      <c r="A3" s="7" t="s">
        <v>1</v>
      </c>
      <c r="B3" s="8"/>
      <c r="C3" s="9"/>
      <c r="D3" s="9"/>
      <c r="E3" s="9"/>
      <c r="F3" s="9"/>
      <c r="G3" s="9"/>
      <c r="H3" s="9"/>
      <c r="I3" s="9"/>
      <c r="J3" s="10" t="s">
        <v>2</v>
      </c>
      <c r="K3" s="9"/>
    </row>
    <row r="4" spans="1:11" s="15" customFormat="1" ht="18.75" customHeight="1" thickTop="1">
      <c r="A4" s="11" t="s">
        <v>3</v>
      </c>
      <c r="B4" s="12"/>
      <c r="C4" s="13"/>
      <c r="D4" s="13"/>
      <c r="E4" s="14"/>
      <c r="F4" s="13"/>
      <c r="G4" s="13"/>
      <c r="H4" s="13"/>
      <c r="I4" s="13"/>
      <c r="J4" s="13"/>
      <c r="K4" s="13"/>
    </row>
    <row r="5" spans="1:11" s="15" customFormat="1" ht="18.75" customHeight="1">
      <c r="A5" s="16" t="s">
        <v>4</v>
      </c>
      <c r="B5" s="17"/>
      <c r="C5" s="18">
        <v>54</v>
      </c>
      <c r="D5" s="19">
        <v>55</v>
      </c>
      <c r="E5" s="18">
        <v>56</v>
      </c>
      <c r="F5" s="19">
        <v>57</v>
      </c>
      <c r="G5" s="18">
        <v>58</v>
      </c>
      <c r="H5" s="19">
        <v>59</v>
      </c>
      <c r="I5" s="18">
        <v>60</v>
      </c>
      <c r="J5" s="19">
        <v>61</v>
      </c>
      <c r="K5" s="18">
        <v>62</v>
      </c>
    </row>
    <row r="6" spans="1:11" ht="18.75" customHeight="1">
      <c r="A6" s="20" t="s">
        <v>5</v>
      </c>
      <c r="B6" s="21"/>
      <c r="C6" s="22">
        <v>1287144</v>
      </c>
      <c r="D6" s="23">
        <v>1287005</v>
      </c>
      <c r="E6" s="23">
        <f aca="true" t="shared" si="0" ref="E6:K6">SUM(E7+E16)</f>
        <v>1309956</v>
      </c>
      <c r="F6" s="23">
        <f t="shared" si="0"/>
        <v>1342129</v>
      </c>
      <c r="G6" s="23">
        <f t="shared" si="0"/>
        <v>1369022</v>
      </c>
      <c r="H6" s="23">
        <f t="shared" si="0"/>
        <v>1382466</v>
      </c>
      <c r="I6" s="23">
        <v>1409098</v>
      </c>
      <c r="J6" s="23">
        <v>1437829</v>
      </c>
      <c r="K6" s="23">
        <f t="shared" si="0"/>
        <v>1478486</v>
      </c>
    </row>
    <row r="7" spans="1:11" ht="18.75" customHeight="1">
      <c r="A7" s="24" t="s">
        <v>6</v>
      </c>
      <c r="B7" s="25" t="s">
        <v>7</v>
      </c>
      <c r="C7" s="22">
        <f aca="true" t="shared" si="1" ref="C7:K7">SUM(C8+C9+C10+C11+C14+C15)</f>
        <v>1272154</v>
      </c>
      <c r="D7" s="23">
        <f t="shared" si="1"/>
        <v>1272449</v>
      </c>
      <c r="E7" s="23">
        <f t="shared" si="1"/>
        <v>1295370</v>
      </c>
      <c r="F7" s="23">
        <f t="shared" si="1"/>
        <v>1327434</v>
      </c>
      <c r="G7" s="23">
        <f t="shared" si="1"/>
        <v>1352824</v>
      </c>
      <c r="H7" s="23">
        <v>1365762</v>
      </c>
      <c r="I7" s="23">
        <v>1391461</v>
      </c>
      <c r="J7" s="23">
        <v>1419049</v>
      </c>
      <c r="K7" s="23">
        <f t="shared" si="1"/>
        <v>1458929</v>
      </c>
    </row>
    <row r="8" spans="2:11" ht="18.75" customHeight="1">
      <c r="B8" s="26" t="s">
        <v>8</v>
      </c>
      <c r="C8" s="27">
        <v>362314</v>
      </c>
      <c r="D8" s="28">
        <v>367258</v>
      </c>
      <c r="E8" s="28">
        <v>367605</v>
      </c>
      <c r="F8" s="28">
        <v>381812</v>
      </c>
      <c r="G8" s="28">
        <v>380243</v>
      </c>
      <c r="H8" s="28">
        <v>384996</v>
      </c>
      <c r="I8" s="28">
        <v>389317</v>
      </c>
      <c r="J8" s="28">
        <v>397305</v>
      </c>
      <c r="K8" s="28">
        <v>407699</v>
      </c>
    </row>
    <row r="9" spans="2:11" ht="18.75" customHeight="1">
      <c r="B9" s="29" t="s">
        <v>9</v>
      </c>
      <c r="C9" s="27">
        <v>119715</v>
      </c>
      <c r="D9" s="28">
        <v>115497</v>
      </c>
      <c r="E9" s="28">
        <v>113737</v>
      </c>
      <c r="F9" s="28">
        <v>111376</v>
      </c>
      <c r="G9" s="28">
        <v>110320</v>
      </c>
      <c r="H9" s="28">
        <v>108058</v>
      </c>
      <c r="I9" s="28">
        <v>106503</v>
      </c>
      <c r="J9" s="28">
        <v>102005</v>
      </c>
      <c r="K9" s="28">
        <v>103195</v>
      </c>
    </row>
    <row r="10" spans="2:11" ht="18.75" customHeight="1">
      <c r="B10" s="26" t="s">
        <v>10</v>
      </c>
      <c r="C10" s="27">
        <v>43334</v>
      </c>
      <c r="D10" s="28">
        <v>42372</v>
      </c>
      <c r="E10" s="28">
        <v>47105</v>
      </c>
      <c r="F10" s="28">
        <v>47075</v>
      </c>
      <c r="G10" s="28">
        <v>48949</v>
      </c>
      <c r="H10" s="28">
        <v>50655</v>
      </c>
      <c r="I10" s="28">
        <v>50029</v>
      </c>
      <c r="J10" s="28">
        <v>51505</v>
      </c>
      <c r="K10" s="28">
        <v>51932</v>
      </c>
    </row>
    <row r="11" spans="2:11" ht="18.75" customHeight="1">
      <c r="B11" s="26" t="s">
        <v>11</v>
      </c>
      <c r="C11" s="22">
        <f aca="true" t="shared" si="2" ref="C11:K11">SUM(C12:C13)</f>
        <v>266332</v>
      </c>
      <c r="D11" s="23">
        <f t="shared" si="2"/>
        <v>259542</v>
      </c>
      <c r="E11" s="23">
        <v>267713</v>
      </c>
      <c r="F11" s="23">
        <f t="shared" si="2"/>
        <v>274659</v>
      </c>
      <c r="G11" s="23">
        <f t="shared" si="2"/>
        <v>282495</v>
      </c>
      <c r="H11" s="23">
        <f t="shared" si="2"/>
        <v>289575</v>
      </c>
      <c r="I11" s="23">
        <f t="shared" si="2"/>
        <v>293943</v>
      </c>
      <c r="J11" s="23">
        <f t="shared" si="2"/>
        <v>303548</v>
      </c>
      <c r="K11" s="23">
        <f t="shared" si="2"/>
        <v>315992</v>
      </c>
    </row>
    <row r="12" spans="2:11" ht="18.75" customHeight="1">
      <c r="B12" s="29" t="s">
        <v>12</v>
      </c>
      <c r="C12" s="27">
        <v>149215</v>
      </c>
      <c r="D12" s="28">
        <v>150333</v>
      </c>
      <c r="E12" s="28">
        <v>157592</v>
      </c>
      <c r="F12" s="28">
        <v>163193</v>
      </c>
      <c r="G12" s="28">
        <v>167900</v>
      </c>
      <c r="H12" s="28">
        <v>173799</v>
      </c>
      <c r="I12" s="28">
        <v>178488</v>
      </c>
      <c r="J12" s="28">
        <v>183265</v>
      </c>
      <c r="K12" s="28">
        <v>186734</v>
      </c>
    </row>
    <row r="13" spans="2:11" ht="18.75" customHeight="1">
      <c r="B13" s="29" t="s">
        <v>13</v>
      </c>
      <c r="C13" s="27">
        <v>117117</v>
      </c>
      <c r="D13" s="28">
        <v>109209</v>
      </c>
      <c r="E13" s="28">
        <v>110120</v>
      </c>
      <c r="F13" s="28">
        <v>111466</v>
      </c>
      <c r="G13" s="28">
        <v>114595</v>
      </c>
      <c r="H13" s="28">
        <v>115776</v>
      </c>
      <c r="I13" s="28">
        <v>115455</v>
      </c>
      <c r="J13" s="28">
        <v>120283</v>
      </c>
      <c r="K13" s="28">
        <v>129258</v>
      </c>
    </row>
    <row r="14" spans="2:11" ht="18.75" customHeight="1">
      <c r="B14" s="30" t="s">
        <v>14</v>
      </c>
      <c r="C14" s="27">
        <v>480459</v>
      </c>
      <c r="D14" s="28">
        <v>487780</v>
      </c>
      <c r="E14" s="28">
        <v>499210</v>
      </c>
      <c r="F14" s="28">
        <v>512512</v>
      </c>
      <c r="G14" s="28">
        <v>530817</v>
      </c>
      <c r="H14" s="28">
        <v>532479</v>
      </c>
      <c r="I14" s="28">
        <v>551670</v>
      </c>
      <c r="J14" s="28">
        <v>564685</v>
      </c>
      <c r="K14" s="28">
        <v>580111</v>
      </c>
    </row>
    <row r="15" spans="1:11" ht="18.75" customHeight="1">
      <c r="A15" s="24"/>
      <c r="B15" s="28"/>
      <c r="C15" s="27"/>
      <c r="D15" s="28"/>
      <c r="E15" s="28"/>
      <c r="F15" s="28"/>
      <c r="G15" s="28"/>
      <c r="H15" s="28"/>
      <c r="I15" s="28"/>
      <c r="J15" s="28"/>
      <c r="K15" s="28"/>
    </row>
    <row r="16" spans="1:11" ht="22.5" customHeight="1">
      <c r="A16" s="31" t="s">
        <v>15</v>
      </c>
      <c r="B16" s="32" t="s">
        <v>16</v>
      </c>
      <c r="C16" s="13">
        <v>14991</v>
      </c>
      <c r="D16" s="33">
        <v>14557</v>
      </c>
      <c r="E16" s="33">
        <v>14586</v>
      </c>
      <c r="F16" s="33">
        <v>14695</v>
      </c>
      <c r="G16" s="33">
        <v>16198</v>
      </c>
      <c r="H16" s="33">
        <v>16704</v>
      </c>
      <c r="I16" s="33">
        <v>17638</v>
      </c>
      <c r="J16" s="33">
        <v>18781</v>
      </c>
      <c r="K16" s="33">
        <v>19557</v>
      </c>
    </row>
    <row r="17" spans="2:11" ht="18.75" customHeight="1">
      <c r="B17" s="2"/>
      <c r="C17" s="34"/>
      <c r="D17" s="3"/>
      <c r="E17" s="3"/>
      <c r="F17" s="3"/>
      <c r="G17" s="3"/>
      <c r="H17" s="3"/>
      <c r="I17" s="3"/>
      <c r="J17" s="3"/>
      <c r="K17" s="3"/>
    </row>
    <row r="18" spans="1:11" ht="18.75" customHeight="1">
      <c r="A18" s="35" t="s">
        <v>17</v>
      </c>
      <c r="B18" s="21"/>
      <c r="C18" s="27">
        <v>266820</v>
      </c>
      <c r="D18" s="28">
        <v>274459</v>
      </c>
      <c r="E18" s="28">
        <v>279315</v>
      </c>
      <c r="F18" s="28">
        <v>279020</v>
      </c>
      <c r="G18" s="28">
        <v>282481</v>
      </c>
      <c r="H18" s="28">
        <v>282334</v>
      </c>
      <c r="I18" s="28">
        <v>287628</v>
      </c>
      <c r="J18" s="28">
        <v>301458</v>
      </c>
      <c r="K18" s="28">
        <v>300528</v>
      </c>
    </row>
    <row r="19" spans="2:11" ht="18.75" customHeight="1">
      <c r="B19" s="28"/>
      <c r="C19" s="27"/>
      <c r="D19" s="28"/>
      <c r="E19" s="28"/>
      <c r="F19" s="28"/>
      <c r="G19" s="28"/>
      <c r="H19" s="28"/>
      <c r="I19" s="28"/>
      <c r="J19" s="28"/>
      <c r="K19" s="28"/>
    </row>
    <row r="20" spans="1:11" ht="18.75" customHeight="1">
      <c r="A20" s="35" t="s">
        <v>18</v>
      </c>
      <c r="B20" s="21"/>
      <c r="C20" s="23">
        <f aca="true" t="shared" si="3" ref="C20:I20">SUM(C21+C29)</f>
        <v>672676</v>
      </c>
      <c r="D20" s="23">
        <f t="shared" si="3"/>
        <v>706985</v>
      </c>
      <c r="E20" s="23">
        <f t="shared" si="3"/>
        <v>718852</v>
      </c>
      <c r="F20" s="23">
        <f t="shared" si="3"/>
        <v>780378</v>
      </c>
      <c r="G20" s="23">
        <f t="shared" si="3"/>
        <v>720253</v>
      </c>
      <c r="H20" s="23">
        <f t="shared" si="3"/>
        <v>738334</v>
      </c>
      <c r="I20" s="23">
        <f t="shared" si="3"/>
        <v>789054</v>
      </c>
      <c r="J20" s="23">
        <v>768694</v>
      </c>
      <c r="K20" s="23">
        <v>847314</v>
      </c>
    </row>
    <row r="21" spans="1:11" ht="18.75" customHeight="1">
      <c r="A21" s="24" t="s">
        <v>6</v>
      </c>
      <c r="B21" s="26" t="s">
        <v>19</v>
      </c>
      <c r="C21" s="22">
        <f aca="true" t="shared" si="4" ref="C21:J21">SUM(C22+C25)</f>
        <v>708673</v>
      </c>
      <c r="D21" s="23">
        <f t="shared" si="4"/>
        <v>710148</v>
      </c>
      <c r="E21" s="23">
        <f t="shared" si="4"/>
        <v>733900</v>
      </c>
      <c r="F21" s="23">
        <v>764001</v>
      </c>
      <c r="G21" s="23">
        <f t="shared" si="4"/>
        <v>748155</v>
      </c>
      <c r="H21" s="23">
        <f t="shared" si="4"/>
        <v>732366</v>
      </c>
      <c r="I21" s="23">
        <f t="shared" si="4"/>
        <v>757494</v>
      </c>
      <c r="J21" s="23">
        <f t="shared" si="4"/>
        <v>786145</v>
      </c>
      <c r="K21" s="23">
        <v>841074</v>
      </c>
    </row>
    <row r="22" spans="2:11" ht="18.75" customHeight="1">
      <c r="B22" s="25" t="s">
        <v>20</v>
      </c>
      <c r="C22" s="22">
        <f aca="true" t="shared" si="5" ref="C22:H22">SUM(C23:C24)</f>
        <v>460681</v>
      </c>
      <c r="D22" s="23">
        <f t="shared" si="5"/>
        <v>460070</v>
      </c>
      <c r="E22" s="23">
        <v>490961</v>
      </c>
      <c r="F22" s="23">
        <f t="shared" si="5"/>
        <v>487738</v>
      </c>
      <c r="G22" s="23">
        <f t="shared" si="5"/>
        <v>470893</v>
      </c>
      <c r="H22" s="23">
        <f t="shared" si="5"/>
        <v>485363</v>
      </c>
      <c r="I22" s="23">
        <v>518338</v>
      </c>
      <c r="J22" s="23">
        <v>535575</v>
      </c>
      <c r="K22" s="23">
        <v>570677</v>
      </c>
    </row>
    <row r="23" spans="2:11" ht="18.75" customHeight="1">
      <c r="B23" s="26" t="s">
        <v>21</v>
      </c>
      <c r="C23" s="27">
        <v>158731</v>
      </c>
      <c r="D23" s="28">
        <v>133805</v>
      </c>
      <c r="E23" s="28">
        <v>128263</v>
      </c>
      <c r="F23" s="28">
        <v>135376</v>
      </c>
      <c r="G23" s="28">
        <v>117876</v>
      </c>
      <c r="H23" s="28">
        <v>117673</v>
      </c>
      <c r="I23" s="28">
        <v>112544</v>
      </c>
      <c r="J23" s="28">
        <v>115766</v>
      </c>
      <c r="K23" s="28">
        <v>131834</v>
      </c>
    </row>
    <row r="24" spans="2:11" ht="18.75" customHeight="1">
      <c r="B24" s="25" t="s">
        <v>22</v>
      </c>
      <c r="C24" s="27">
        <v>301950</v>
      </c>
      <c r="D24" s="28">
        <v>326265</v>
      </c>
      <c r="E24" s="28">
        <v>362699</v>
      </c>
      <c r="F24" s="28">
        <v>352362</v>
      </c>
      <c r="G24" s="28">
        <v>353017</v>
      </c>
      <c r="H24" s="28">
        <v>367690</v>
      </c>
      <c r="I24" s="28">
        <v>405795</v>
      </c>
      <c r="J24" s="28">
        <v>419808</v>
      </c>
      <c r="K24" s="28">
        <v>438844</v>
      </c>
    </row>
    <row r="25" spans="2:11" ht="18.75" customHeight="1">
      <c r="B25" s="25" t="s">
        <v>23</v>
      </c>
      <c r="C25" s="22">
        <f aca="true" t="shared" si="6" ref="C25:K25">SUM(C26:C28)</f>
        <v>247992</v>
      </c>
      <c r="D25" s="23">
        <v>250078</v>
      </c>
      <c r="E25" s="23">
        <f t="shared" si="6"/>
        <v>242939</v>
      </c>
      <c r="F25" s="23">
        <f t="shared" si="6"/>
        <v>276262</v>
      </c>
      <c r="G25" s="23">
        <f t="shared" si="6"/>
        <v>277262</v>
      </c>
      <c r="H25" s="23">
        <f t="shared" si="6"/>
        <v>247003</v>
      </c>
      <c r="I25" s="23">
        <v>239156</v>
      </c>
      <c r="J25" s="23">
        <f t="shared" si="6"/>
        <v>250570</v>
      </c>
      <c r="K25" s="23">
        <f t="shared" si="6"/>
        <v>270396</v>
      </c>
    </row>
    <row r="26" spans="2:11" ht="18.75" customHeight="1">
      <c r="B26" s="25" t="s">
        <v>24</v>
      </c>
      <c r="C26" s="27">
        <v>9191</v>
      </c>
      <c r="D26" s="28">
        <v>9337</v>
      </c>
      <c r="E26" s="28">
        <v>8192</v>
      </c>
      <c r="F26" s="28">
        <v>9444</v>
      </c>
      <c r="G26" s="28">
        <v>7600</v>
      </c>
      <c r="H26" s="28">
        <v>5129</v>
      </c>
      <c r="I26" s="28">
        <v>6294</v>
      </c>
      <c r="J26" s="28">
        <v>5921</v>
      </c>
      <c r="K26" s="28">
        <v>5910</v>
      </c>
    </row>
    <row r="27" spans="2:11" ht="18.75" customHeight="1">
      <c r="B27" s="25" t="s">
        <v>25</v>
      </c>
      <c r="C27" s="27">
        <v>46114</v>
      </c>
      <c r="D27" s="28">
        <v>40091</v>
      </c>
      <c r="E27" s="28">
        <v>40531</v>
      </c>
      <c r="F27" s="28">
        <v>64664</v>
      </c>
      <c r="G27" s="28">
        <v>72434</v>
      </c>
      <c r="H27" s="28">
        <v>58509</v>
      </c>
      <c r="I27" s="28">
        <v>39104</v>
      </c>
      <c r="J27" s="28">
        <v>52011</v>
      </c>
      <c r="K27" s="28">
        <v>45203</v>
      </c>
    </row>
    <row r="28" spans="2:11" ht="18.75" customHeight="1">
      <c r="B28" s="25" t="s">
        <v>26</v>
      </c>
      <c r="C28" s="27">
        <v>192687</v>
      </c>
      <c r="D28" s="28">
        <v>200649</v>
      </c>
      <c r="E28" s="28">
        <v>194216</v>
      </c>
      <c r="F28" s="28">
        <v>202154</v>
      </c>
      <c r="G28" s="28">
        <v>197228</v>
      </c>
      <c r="H28" s="28">
        <v>183365</v>
      </c>
      <c r="I28" s="28">
        <v>193757</v>
      </c>
      <c r="J28" s="28">
        <v>192638</v>
      </c>
      <c r="K28" s="28">
        <v>219283</v>
      </c>
    </row>
    <row r="29" spans="1:11" ht="18.75" customHeight="1">
      <c r="A29" s="24" t="s">
        <v>15</v>
      </c>
      <c r="B29" s="26" t="s">
        <v>27</v>
      </c>
      <c r="C29" s="22">
        <v>-35997</v>
      </c>
      <c r="D29" s="23">
        <f aca="true" t="shared" si="7" ref="D29:K29">SUM(D30:D31)</f>
        <v>-3163</v>
      </c>
      <c r="E29" s="23">
        <f t="shared" si="7"/>
        <v>-15048</v>
      </c>
      <c r="F29" s="23">
        <f t="shared" si="7"/>
        <v>16377</v>
      </c>
      <c r="G29" s="23">
        <f t="shared" si="7"/>
        <v>-27902</v>
      </c>
      <c r="H29" s="23">
        <v>5968</v>
      </c>
      <c r="I29" s="23">
        <f t="shared" si="7"/>
        <v>31560</v>
      </c>
      <c r="J29" s="23">
        <v>-17450</v>
      </c>
      <c r="K29" s="23">
        <f t="shared" si="7"/>
        <v>6240</v>
      </c>
    </row>
    <row r="30" spans="2:11" ht="18.75" customHeight="1">
      <c r="B30" s="25" t="s">
        <v>28</v>
      </c>
      <c r="C30" s="27">
        <v>-40236</v>
      </c>
      <c r="D30" s="28">
        <v>-1568</v>
      </c>
      <c r="E30" s="28">
        <v>-5002</v>
      </c>
      <c r="F30" s="28">
        <v>36127</v>
      </c>
      <c r="G30" s="28">
        <v>-20293</v>
      </c>
      <c r="H30" s="28">
        <v>7551</v>
      </c>
      <c r="I30" s="28">
        <v>27694</v>
      </c>
      <c r="J30" s="28">
        <v>-25548</v>
      </c>
      <c r="K30" s="28">
        <v>5021</v>
      </c>
    </row>
    <row r="31" spans="2:11" ht="18.75" customHeight="1">
      <c r="B31" s="25" t="s">
        <v>29</v>
      </c>
      <c r="C31" s="27">
        <v>4240</v>
      </c>
      <c r="D31" s="28">
        <v>-1595</v>
      </c>
      <c r="E31" s="28">
        <v>-10046</v>
      </c>
      <c r="F31" s="28">
        <v>-19750</v>
      </c>
      <c r="G31" s="28">
        <v>-7609</v>
      </c>
      <c r="H31" s="28">
        <v>-1584</v>
      </c>
      <c r="I31" s="28">
        <v>3866</v>
      </c>
      <c r="J31" s="28">
        <v>8089</v>
      </c>
      <c r="K31" s="28">
        <v>1219</v>
      </c>
    </row>
    <row r="32" spans="2:11" ht="18.75" customHeight="1">
      <c r="B32" s="28"/>
      <c r="C32" s="27"/>
      <c r="D32" s="28"/>
      <c r="E32" s="28"/>
      <c r="F32" s="28"/>
      <c r="G32" s="28"/>
      <c r="H32" s="28"/>
      <c r="I32" s="28"/>
      <c r="J32" s="28"/>
      <c r="K32" s="28"/>
    </row>
    <row r="33" spans="1:11" ht="18.75" customHeight="1">
      <c r="A33" s="35" t="s">
        <v>30</v>
      </c>
      <c r="B33" s="21"/>
      <c r="C33" s="27">
        <v>1983801</v>
      </c>
      <c r="D33" s="28">
        <v>2030066</v>
      </c>
      <c r="E33" s="28">
        <v>1950731</v>
      </c>
      <c r="F33" s="28">
        <v>1969582</v>
      </c>
      <c r="G33" s="28">
        <v>2074741</v>
      </c>
      <c r="H33" s="28">
        <v>2176312</v>
      </c>
      <c r="I33" s="28">
        <v>2186379</v>
      </c>
      <c r="J33" s="28">
        <v>2031829</v>
      </c>
      <c r="K33" s="28">
        <v>2178558</v>
      </c>
    </row>
    <row r="34" spans="2:11" ht="18.75" customHeight="1">
      <c r="B34" s="28"/>
      <c r="C34" s="27"/>
      <c r="D34" s="28"/>
      <c r="E34" s="28"/>
      <c r="F34" s="28"/>
      <c r="G34" s="28"/>
      <c r="H34" s="28"/>
      <c r="I34" s="28"/>
      <c r="J34" s="28"/>
      <c r="K34" s="28"/>
    </row>
    <row r="35" spans="1:11" ht="18.75" customHeight="1">
      <c r="A35" s="35" t="s">
        <v>31</v>
      </c>
      <c r="B35" s="21"/>
      <c r="C35" s="27">
        <v>2099354</v>
      </c>
      <c r="D35" s="28">
        <v>2120535</v>
      </c>
      <c r="E35" s="28">
        <v>2111360</v>
      </c>
      <c r="F35" s="28">
        <v>2112670</v>
      </c>
      <c r="G35" s="28">
        <v>2096596</v>
      </c>
      <c r="H35" s="28">
        <v>2125334</v>
      </c>
      <c r="I35" s="28">
        <v>2179042</v>
      </c>
      <c r="J35" s="28">
        <v>2140155</v>
      </c>
      <c r="K35" s="28">
        <v>2141309</v>
      </c>
    </row>
    <row r="36" spans="2:45" s="36" customFormat="1" ht="18.75" customHeight="1">
      <c r="B36" s="28"/>
      <c r="C36" s="27"/>
      <c r="D36" s="28"/>
      <c r="E36" s="28"/>
      <c r="F36" s="28"/>
      <c r="G36" s="28"/>
      <c r="H36" s="28"/>
      <c r="I36" s="28"/>
      <c r="J36" s="28"/>
      <c r="K36" s="2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18.75" customHeight="1">
      <c r="A37" s="35" t="s">
        <v>32</v>
      </c>
      <c r="B37" s="21"/>
      <c r="C37" s="27">
        <v>-26651</v>
      </c>
      <c r="D37" s="28">
        <v>57329</v>
      </c>
      <c r="E37" s="28">
        <v>63485</v>
      </c>
      <c r="F37" s="28">
        <v>1331</v>
      </c>
      <c r="G37" s="28">
        <v>1041</v>
      </c>
      <c r="H37" s="28">
        <v>-18463</v>
      </c>
      <c r="I37" s="28">
        <v>-50265</v>
      </c>
      <c r="J37" s="28">
        <v>96397</v>
      </c>
      <c r="K37" s="28">
        <v>24744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</row>
    <row r="38" spans="2:11" ht="18.75" customHeight="1">
      <c r="B38" s="28"/>
      <c r="C38" s="27"/>
      <c r="D38" s="28"/>
      <c r="E38" s="28"/>
      <c r="F38" s="28"/>
      <c r="G38" s="28"/>
      <c r="H38" s="28"/>
      <c r="I38" s="28"/>
      <c r="J38" s="28"/>
      <c r="K38" s="28"/>
    </row>
    <row r="39" spans="1:11" ht="18.75" customHeight="1">
      <c r="A39" s="37" t="s">
        <v>33</v>
      </c>
      <c r="B39" s="21"/>
      <c r="C39" s="38">
        <v>2084437</v>
      </c>
      <c r="D39" s="39">
        <v>2235310</v>
      </c>
      <c r="E39" s="39">
        <v>2210980</v>
      </c>
      <c r="F39" s="39">
        <v>2259770</v>
      </c>
      <c r="G39" s="39">
        <v>2350941</v>
      </c>
      <c r="H39" s="39">
        <v>2435649</v>
      </c>
      <c r="I39" s="39">
        <v>2442852</v>
      </c>
      <c r="J39" s="39">
        <v>2496054</v>
      </c>
      <c r="K39" s="39">
        <v>2688322</v>
      </c>
    </row>
    <row r="40" spans="2:45" s="36" customFormat="1" ht="18.75" customHeight="1">
      <c r="B40" s="28"/>
      <c r="C40" s="27"/>
      <c r="D40" s="28"/>
      <c r="E40" s="28"/>
      <c r="F40" s="28"/>
      <c r="G40" s="28"/>
      <c r="H40" s="28"/>
      <c r="I40" s="28"/>
      <c r="J40" s="28"/>
      <c r="K40" s="2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18.75" customHeight="1">
      <c r="A41" s="35" t="s">
        <v>34</v>
      </c>
      <c r="B41" s="21"/>
      <c r="C41" s="27">
        <v>-49526</v>
      </c>
      <c r="D41" s="28">
        <v>-71403</v>
      </c>
      <c r="E41" s="28">
        <v>2117</v>
      </c>
      <c r="F41" s="28">
        <v>-622</v>
      </c>
      <c r="G41" s="28">
        <v>13676</v>
      </c>
      <c r="H41" s="28">
        <v>11806</v>
      </c>
      <c r="I41" s="28">
        <v>67518</v>
      </c>
      <c r="J41" s="28">
        <v>50682</v>
      </c>
      <c r="K41" s="28">
        <v>20154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</row>
    <row r="42" spans="2:11" ht="18.75" customHeight="1">
      <c r="B42" s="28"/>
      <c r="C42" s="27"/>
      <c r="D42" s="28"/>
      <c r="E42" s="28"/>
      <c r="F42" s="28"/>
      <c r="G42" s="28"/>
      <c r="H42" s="28"/>
      <c r="I42" s="28"/>
      <c r="J42" s="28"/>
      <c r="K42" s="28"/>
    </row>
    <row r="43" spans="1:11" ht="18.75" customHeight="1">
      <c r="A43" s="37" t="s">
        <v>35</v>
      </c>
      <c r="B43" s="21"/>
      <c r="C43" s="38">
        <v>2034911</v>
      </c>
      <c r="D43" s="39">
        <v>2163908</v>
      </c>
      <c r="E43" s="39">
        <v>2213097</v>
      </c>
      <c r="F43" s="39">
        <v>2259148</v>
      </c>
      <c r="G43" s="39">
        <v>2364617</v>
      </c>
      <c r="H43" s="39">
        <v>2447455</v>
      </c>
      <c r="I43" s="39">
        <v>2510370</v>
      </c>
      <c r="J43" s="39">
        <v>2546736</v>
      </c>
      <c r="K43" s="39">
        <v>2708476</v>
      </c>
    </row>
    <row r="44" spans="1:11" ht="12" customHeight="1">
      <c r="A44" s="40"/>
      <c r="B44" s="41"/>
      <c r="C44" s="42"/>
      <c r="D44" s="43"/>
      <c r="E44" s="43"/>
      <c r="F44" s="43"/>
      <c r="G44" s="43"/>
      <c r="H44" s="43"/>
      <c r="I44" s="43"/>
      <c r="J44" s="43"/>
      <c r="K44" s="43"/>
    </row>
    <row r="45" spans="1:11" ht="12">
      <c r="A45" s="44" t="s">
        <v>36</v>
      </c>
      <c r="B45" s="45"/>
      <c r="C45" s="46"/>
      <c r="D45" s="28"/>
      <c r="E45" s="28"/>
      <c r="F45" s="28"/>
      <c r="G45" s="28"/>
      <c r="H45" s="28"/>
      <c r="I45" s="28"/>
      <c r="J45" s="28"/>
      <c r="K45" s="28"/>
    </row>
    <row r="46" spans="2:15" ht="12">
      <c r="B46" s="47"/>
      <c r="C46" s="46"/>
      <c r="D46" s="46"/>
      <c r="E46" s="46"/>
      <c r="F46" s="46"/>
      <c r="G46" s="46"/>
      <c r="H46" s="46"/>
      <c r="I46" s="46"/>
      <c r="J46" s="28"/>
      <c r="K46" s="28"/>
      <c r="L46" s="48"/>
      <c r="M46" s="48"/>
      <c r="N46" s="48"/>
      <c r="O46" s="48"/>
    </row>
    <row r="47" spans="2:11" ht="12">
      <c r="B47" s="46"/>
      <c r="C47" s="46"/>
      <c r="D47" s="46"/>
      <c r="E47" s="46"/>
      <c r="F47" s="46"/>
      <c r="G47" s="46"/>
      <c r="H47" s="46"/>
      <c r="I47" s="46"/>
      <c r="J47" s="28"/>
      <c r="K47" s="28"/>
    </row>
    <row r="48" spans="2:11" ht="12"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2:11" ht="12"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2:11" ht="12"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92" s="36" customFormat="1" ht="12"/>
    <row r="96" s="36" customFormat="1" ht="12"/>
  </sheetData>
  <sheetProtection/>
  <mergeCells count="13">
    <mergeCell ref="A45:B45"/>
    <mergeCell ref="A33:B33"/>
    <mergeCell ref="A35:B35"/>
    <mergeCell ref="A37:B37"/>
    <mergeCell ref="A39:B39"/>
    <mergeCell ref="A41:B41"/>
    <mergeCell ref="A43:B43"/>
    <mergeCell ref="A3:B3"/>
    <mergeCell ref="A4:B4"/>
    <mergeCell ref="A5:B5"/>
    <mergeCell ref="A6:B6"/>
    <mergeCell ref="A18:B18"/>
    <mergeCell ref="A20:B20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2009-04-14T02:20:52Z</dcterms:created>
  <dcterms:modified xsi:type="dcterms:W3CDTF">2009-04-14T02:20:56Z</dcterms:modified>
  <cp:category/>
  <cp:version/>
  <cp:contentType/>
  <cp:contentStatus/>
</cp:coreProperties>
</file>