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9" sheetId="1" r:id="rId1"/>
  </sheets>
  <externalReferences>
    <externalReference r:id="rId4"/>
  </externalReferences>
  <definedNames>
    <definedName name="_5６農家人口">#REF!</definedName>
    <definedName name="_Regression_Int" localSheetId="0" hidden="1">1</definedName>
    <definedName name="_xlnm.Print_Area" localSheetId="0">'229'!$A$1:$J$65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<sst xmlns="http://schemas.openxmlformats.org/spreadsheetml/2006/main" count="88" uniqueCount="42">
  <si>
    <t>21. 教育・宗教および文化</t>
  </si>
  <si>
    <r>
      <t>　2</t>
    </r>
    <r>
      <rPr>
        <sz val="14"/>
        <rFont val="ＭＳ 明朝"/>
        <family val="1"/>
      </rPr>
      <t>29</t>
    </r>
    <r>
      <rPr>
        <sz val="14"/>
        <rFont val="ＭＳ 明朝"/>
        <family val="1"/>
      </rPr>
      <t>．学　校　総　覧</t>
    </r>
  </si>
  <si>
    <t>(単位  校、学級、人)</t>
  </si>
  <si>
    <t>昭和62年5月1日</t>
  </si>
  <si>
    <t>学 校 数</t>
  </si>
  <si>
    <t>学級数</t>
  </si>
  <si>
    <t>児童・生徒・学生数</t>
  </si>
  <si>
    <t>教員数（本務者のみ)</t>
  </si>
  <si>
    <t>学　　校</t>
  </si>
  <si>
    <t>本校</t>
  </si>
  <si>
    <t>分校</t>
  </si>
  <si>
    <t>総数</t>
  </si>
  <si>
    <t>男</t>
  </si>
  <si>
    <t>女</t>
  </si>
  <si>
    <t>幼稚園</t>
  </si>
  <si>
    <t>国　立</t>
  </si>
  <si>
    <t>公　立</t>
  </si>
  <si>
    <t>私　立</t>
  </si>
  <si>
    <t>小学校</t>
  </si>
  <si>
    <t>中学校</t>
  </si>
  <si>
    <t>高等学校</t>
  </si>
  <si>
    <t>全　日　制</t>
  </si>
  <si>
    <t xml:space="preserve">… </t>
  </si>
  <si>
    <t>定　時　制</t>
  </si>
  <si>
    <t xml:space="preserve"> 1(6)</t>
  </si>
  <si>
    <t>通　信　制</t>
  </si>
  <si>
    <t xml:space="preserve"> 1(1)</t>
  </si>
  <si>
    <t>私　立</t>
  </si>
  <si>
    <t xml:space="preserve">  (1)</t>
  </si>
  <si>
    <t>盲学校（公立）</t>
  </si>
  <si>
    <t>ろう学校(公立)</t>
  </si>
  <si>
    <t>養護学校</t>
  </si>
  <si>
    <t>高等専門学校</t>
  </si>
  <si>
    <t>短期大学</t>
  </si>
  <si>
    <t>大学</t>
  </si>
  <si>
    <t>私　立</t>
  </si>
  <si>
    <t>大学院</t>
  </si>
  <si>
    <t>専修学校</t>
  </si>
  <si>
    <t>各種学校</t>
  </si>
  <si>
    <t>資料：文部省「学校基本調査」</t>
  </si>
  <si>
    <t xml:space="preserve">  注１）（　）は併置校を示す。</t>
  </si>
  <si>
    <t>　　 2）専攻科、別科を含む。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</si>
</sst>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0\ ;\ \(#0\)\ ;\ &quot;-&quot;\ ;\ @\ "/>
    <numFmt numFmtId="178" formatCode="_ * #,##0_ ;\ \(#,##0\)\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Continuous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3" fillId="0" borderId="11" xfId="0" applyNumberFormat="1" applyFont="1" applyBorder="1" applyAlignment="1" applyProtection="1">
      <alignment horizontal="centerContinuous"/>
      <protection/>
    </xf>
    <xf numFmtId="176" fontId="23" fillId="0" borderId="12" xfId="0" applyNumberFormat="1" applyFont="1" applyBorder="1" applyAlignment="1" applyProtection="1">
      <alignment horizontal="centerContinuous"/>
      <protection/>
    </xf>
    <xf numFmtId="176" fontId="23" fillId="0" borderId="13" xfId="0" applyNumberFormat="1" applyFont="1" applyBorder="1" applyAlignment="1">
      <alignment horizontal="center" vertical="center"/>
    </xf>
    <xf numFmtId="176" fontId="23" fillId="0" borderId="12" xfId="0" applyNumberFormat="1" applyFont="1" applyBorder="1" applyAlignment="1">
      <alignment horizontal="centerContinuous"/>
    </xf>
    <xf numFmtId="176" fontId="23" fillId="0" borderId="14" xfId="0" applyNumberFormat="1" applyFont="1" applyBorder="1" applyAlignment="1">
      <alignment horizontal="centerContinuous"/>
    </xf>
    <xf numFmtId="0" fontId="23" fillId="0" borderId="12" xfId="0" applyFont="1" applyBorder="1" applyAlignment="1">
      <alignment horizontal="center" vertical="center"/>
    </xf>
    <xf numFmtId="176" fontId="23" fillId="0" borderId="14" xfId="0" applyNumberFormat="1" applyFont="1" applyBorder="1" applyAlignment="1" applyProtection="1">
      <alignment horizontal="center"/>
      <protection/>
    </xf>
    <xf numFmtId="176" fontId="23" fillId="0" borderId="15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7" fontId="23" fillId="0" borderId="16" xfId="0" applyNumberFormat="1" applyFont="1" applyBorder="1" applyAlignment="1" applyProtection="1">
      <alignment horizontal="center"/>
      <protection/>
    </xf>
    <xf numFmtId="177" fontId="23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Border="1" applyAlignment="1" applyProtection="1">
      <alignment horizontal="distributed"/>
      <protection/>
    </xf>
    <xf numFmtId="178" fontId="24" fillId="0" borderId="16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right"/>
      <protection/>
    </xf>
    <xf numFmtId="178" fontId="21" fillId="0" borderId="16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>
      <alignment/>
    </xf>
    <xf numFmtId="178" fontId="21" fillId="0" borderId="0" xfId="0" applyNumberFormat="1" applyFont="1" applyAlignment="1">
      <alignment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 horizontal="center"/>
    </xf>
    <xf numFmtId="178" fontId="21" fillId="0" borderId="16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Alignment="1">
      <alignment horizontal="right"/>
    </xf>
    <xf numFmtId="178" fontId="21" fillId="0" borderId="0" xfId="0" applyNumberFormat="1" applyFont="1" applyBorder="1" applyAlignment="1">
      <alignment horizontal="right"/>
    </xf>
    <xf numFmtId="178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 horizontal="right"/>
    </xf>
    <xf numFmtId="178" fontId="24" fillId="0" borderId="16" xfId="0" applyNumberFormat="1" applyFont="1" applyBorder="1" applyAlignment="1" applyProtection="1">
      <alignment horizontal="right"/>
      <protection/>
    </xf>
    <xf numFmtId="178" fontId="24" fillId="0" borderId="0" xfId="0" applyNumberFormat="1" applyFont="1" applyBorder="1" applyAlignment="1" applyProtection="1">
      <alignment horizontal="right"/>
      <protection/>
    </xf>
    <xf numFmtId="178" fontId="24" fillId="0" borderId="0" xfId="0" applyNumberFormat="1" applyFont="1" applyBorder="1" applyAlignment="1">
      <alignment horizontal="right"/>
    </xf>
    <xf numFmtId="178" fontId="24" fillId="0" borderId="0" xfId="0" applyNumberFormat="1" applyFont="1" applyAlignment="1">
      <alignment horizontal="right"/>
    </xf>
    <xf numFmtId="176" fontId="21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Alignment="1">
      <alignment horizontal="right"/>
    </xf>
    <xf numFmtId="41" fontId="21" fillId="0" borderId="0" xfId="0" applyNumberFormat="1" applyFont="1" applyBorder="1" applyAlignment="1">
      <alignment horizontal="right"/>
    </xf>
    <xf numFmtId="176" fontId="21" fillId="0" borderId="12" xfId="0" applyNumberFormat="1" applyFont="1" applyBorder="1" applyAlignment="1" applyProtection="1">
      <alignment horizontal="center"/>
      <protection/>
    </xf>
    <xf numFmtId="178" fontId="21" fillId="0" borderId="14" xfId="0" applyNumberFormat="1" applyFont="1" applyBorder="1" applyAlignment="1" applyProtection="1">
      <alignment horizontal="right"/>
      <protection/>
    </xf>
    <xf numFmtId="178" fontId="21" fillId="0" borderId="12" xfId="0" applyNumberFormat="1" applyFont="1" applyBorder="1" applyAlignment="1" applyProtection="1">
      <alignment horizontal="right"/>
      <protection/>
    </xf>
    <xf numFmtId="176" fontId="21" fillId="0" borderId="12" xfId="0" applyNumberFormat="1" applyFont="1" applyBorder="1" applyAlignment="1">
      <alignment horizontal="right"/>
    </xf>
    <xf numFmtId="178" fontId="21" fillId="0" borderId="12" xfId="0" applyNumberFormat="1" applyFont="1" applyBorder="1" applyAlignment="1">
      <alignment horizontal="right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1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29"/>
  <sheetViews>
    <sheetView showGridLines="0" tabSelected="1" zoomScalePageLayoutView="0" workbookViewId="0" topLeftCell="A1">
      <selection activeCell="A50" sqref="A50"/>
    </sheetView>
  </sheetViews>
  <sheetFormatPr defaultColWidth="10.66015625" defaultRowHeight="12" customHeight="1"/>
  <cols>
    <col min="1" max="1" width="10.66015625" style="3" customWidth="1"/>
    <col min="2" max="3" width="6.16015625" style="3" customWidth="1"/>
    <col min="4" max="4" width="6.66015625" style="3" customWidth="1"/>
    <col min="5" max="10" width="7.66015625" style="3" customWidth="1"/>
    <col min="11" max="13" width="8.66015625" style="3" customWidth="1"/>
    <col min="14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4.25" customHeight="1" thickBot="1">
      <c r="A3" s="5" t="s">
        <v>2</v>
      </c>
      <c r="B3" s="6"/>
      <c r="C3" s="6"/>
      <c r="D3" s="6"/>
      <c r="E3" s="6"/>
      <c r="F3" s="6"/>
      <c r="G3" s="6"/>
      <c r="H3" s="6"/>
      <c r="I3" s="7"/>
      <c r="J3" s="8" t="s">
        <v>3</v>
      </c>
      <c r="K3" s="9"/>
      <c r="M3" s="9"/>
      <c r="N3" s="9"/>
      <c r="O3" s="9"/>
    </row>
    <row r="4" spans="1:10" ht="13.5" customHeight="1" thickTop="1">
      <c r="A4" s="10"/>
      <c r="B4" s="11" t="s">
        <v>4</v>
      </c>
      <c r="C4" s="12"/>
      <c r="D4" s="13" t="s">
        <v>5</v>
      </c>
      <c r="E4" s="14" t="s">
        <v>6</v>
      </c>
      <c r="F4" s="12"/>
      <c r="G4" s="14"/>
      <c r="H4" s="15" t="s">
        <v>7</v>
      </c>
      <c r="I4" s="12"/>
      <c r="J4" s="14"/>
    </row>
    <row r="5" spans="1:10" ht="13.5" customHeight="1">
      <c r="A5" s="16" t="s">
        <v>8</v>
      </c>
      <c r="B5" s="17" t="s">
        <v>9</v>
      </c>
      <c r="C5" s="17" t="s">
        <v>10</v>
      </c>
      <c r="D5" s="18"/>
      <c r="E5" s="17" t="s">
        <v>11</v>
      </c>
      <c r="F5" s="17" t="s">
        <v>12</v>
      </c>
      <c r="G5" s="17" t="s">
        <v>13</v>
      </c>
      <c r="H5" s="17" t="s">
        <v>11</v>
      </c>
      <c r="I5" s="17" t="s">
        <v>12</v>
      </c>
      <c r="J5" s="17" t="s">
        <v>13</v>
      </c>
    </row>
    <row r="6" spans="1:10" ht="13.5" customHeight="1">
      <c r="A6" s="19"/>
      <c r="B6" s="20"/>
      <c r="C6" s="21"/>
      <c r="D6" s="21"/>
      <c r="E6" s="21"/>
      <c r="F6" s="21"/>
      <c r="G6" s="21"/>
      <c r="H6" s="21"/>
      <c r="I6" s="21"/>
      <c r="J6" s="21"/>
    </row>
    <row r="7" spans="1:10" s="25" customFormat="1" ht="13.5" customHeight="1">
      <c r="A7" s="22" t="s">
        <v>14</v>
      </c>
      <c r="B7" s="23">
        <f>SUM(B8:B10)</f>
        <v>275</v>
      </c>
      <c r="C7" s="24">
        <f>SUM(C8:C10)</f>
        <v>2</v>
      </c>
      <c r="D7" s="24">
        <f aca="true" t="shared" si="0" ref="D7:I7">SUM(D8:D10)</f>
        <v>756</v>
      </c>
      <c r="E7" s="24">
        <f t="shared" si="0"/>
        <v>19099</v>
      </c>
      <c r="F7" s="24">
        <f t="shared" si="0"/>
        <v>9870</v>
      </c>
      <c r="G7" s="24">
        <f t="shared" si="0"/>
        <v>9229</v>
      </c>
      <c r="H7" s="24">
        <f t="shared" si="0"/>
        <v>1029</v>
      </c>
      <c r="I7" s="24">
        <f t="shared" si="0"/>
        <v>51</v>
      </c>
      <c r="J7" s="24">
        <v>978</v>
      </c>
    </row>
    <row r="8" spans="1:10" ht="13.5" customHeight="1">
      <c r="A8" s="26" t="s">
        <v>15</v>
      </c>
      <c r="B8" s="27">
        <v>1</v>
      </c>
      <c r="C8" s="28">
        <v>0</v>
      </c>
      <c r="D8" s="28">
        <v>5</v>
      </c>
      <c r="E8" s="29">
        <v>151</v>
      </c>
      <c r="F8" s="30">
        <v>75</v>
      </c>
      <c r="G8" s="28">
        <v>76</v>
      </c>
      <c r="H8" s="28">
        <v>6</v>
      </c>
      <c r="I8" s="31">
        <v>0</v>
      </c>
      <c r="J8" s="30">
        <v>6</v>
      </c>
    </row>
    <row r="9" spans="1:10" ht="13.5" customHeight="1">
      <c r="A9" s="26" t="s">
        <v>16</v>
      </c>
      <c r="B9" s="27">
        <v>202</v>
      </c>
      <c r="C9" s="28">
        <v>1</v>
      </c>
      <c r="D9" s="28">
        <v>392</v>
      </c>
      <c r="E9" s="29">
        <v>9341</v>
      </c>
      <c r="F9" s="30">
        <v>4837</v>
      </c>
      <c r="G9" s="28">
        <v>4504</v>
      </c>
      <c r="H9" s="28">
        <v>523</v>
      </c>
      <c r="I9" s="29">
        <v>1</v>
      </c>
      <c r="J9" s="30">
        <v>522</v>
      </c>
    </row>
    <row r="10" spans="1:10" ht="13.5" customHeight="1">
      <c r="A10" s="32" t="s">
        <v>17</v>
      </c>
      <c r="B10" s="27">
        <v>72</v>
      </c>
      <c r="C10" s="28">
        <v>1</v>
      </c>
      <c r="D10" s="28">
        <v>359</v>
      </c>
      <c r="E10" s="29">
        <v>9607</v>
      </c>
      <c r="F10" s="30">
        <v>4958</v>
      </c>
      <c r="G10" s="28">
        <v>4649</v>
      </c>
      <c r="H10" s="28">
        <v>500</v>
      </c>
      <c r="I10" s="29">
        <v>50</v>
      </c>
      <c r="J10" s="30">
        <v>540</v>
      </c>
    </row>
    <row r="11" spans="1:10" ht="13.5" customHeight="1">
      <c r="A11" s="33"/>
      <c r="B11" s="27"/>
      <c r="C11" s="28"/>
      <c r="D11" s="28"/>
      <c r="E11" s="29"/>
      <c r="F11" s="30"/>
      <c r="G11" s="28"/>
      <c r="H11" s="28"/>
      <c r="I11" s="29"/>
      <c r="J11" s="30"/>
    </row>
    <row r="12" spans="1:10" s="25" customFormat="1" ht="13.5" customHeight="1">
      <c r="A12" s="22" t="s">
        <v>18</v>
      </c>
      <c r="B12" s="23">
        <f>SUM(B13:B15)</f>
        <v>383</v>
      </c>
      <c r="C12" s="24">
        <f aca="true" t="shared" si="1" ref="C12:J12">SUM(C13:C15)</f>
        <v>33</v>
      </c>
      <c r="D12" s="24">
        <f t="shared" si="1"/>
        <v>3952</v>
      </c>
      <c r="E12" s="24">
        <f t="shared" si="1"/>
        <v>108054</v>
      </c>
      <c r="F12" s="24">
        <f t="shared" si="1"/>
        <v>55406</v>
      </c>
      <c r="G12" s="24">
        <f t="shared" si="1"/>
        <v>52648</v>
      </c>
      <c r="H12" s="24">
        <f t="shared" si="1"/>
        <v>5667</v>
      </c>
      <c r="I12" s="24">
        <f t="shared" si="1"/>
        <v>2652</v>
      </c>
      <c r="J12" s="24">
        <f t="shared" si="1"/>
        <v>3015</v>
      </c>
    </row>
    <row r="13" spans="1:10" s="25" customFormat="1" ht="13.5" customHeight="1">
      <c r="A13" s="26" t="s">
        <v>15</v>
      </c>
      <c r="B13" s="27">
        <v>1</v>
      </c>
      <c r="C13" s="28">
        <v>0</v>
      </c>
      <c r="D13" s="28">
        <v>18</v>
      </c>
      <c r="E13" s="29">
        <v>716</v>
      </c>
      <c r="F13" s="30">
        <v>358</v>
      </c>
      <c r="G13" s="28">
        <v>358</v>
      </c>
      <c r="H13" s="28">
        <v>24</v>
      </c>
      <c r="I13" s="29">
        <v>20</v>
      </c>
      <c r="J13" s="30">
        <v>4</v>
      </c>
    </row>
    <row r="14" spans="1:10" s="25" customFormat="1" ht="13.5" customHeight="1">
      <c r="A14" s="26" t="s">
        <v>16</v>
      </c>
      <c r="B14" s="27">
        <v>381</v>
      </c>
      <c r="C14" s="28">
        <v>33</v>
      </c>
      <c r="D14" s="28">
        <v>3927</v>
      </c>
      <c r="E14" s="29">
        <v>107148</v>
      </c>
      <c r="F14" s="30">
        <v>54994</v>
      </c>
      <c r="G14" s="28">
        <v>52154</v>
      </c>
      <c r="H14" s="28">
        <v>5634</v>
      </c>
      <c r="I14" s="29">
        <v>2630</v>
      </c>
      <c r="J14" s="30">
        <v>3004</v>
      </c>
    </row>
    <row r="15" spans="1:10" s="25" customFormat="1" ht="13.5" customHeight="1">
      <c r="A15" s="32" t="s">
        <v>17</v>
      </c>
      <c r="B15" s="27">
        <v>1</v>
      </c>
      <c r="C15" s="28">
        <v>0</v>
      </c>
      <c r="D15" s="28">
        <v>7</v>
      </c>
      <c r="E15" s="29">
        <v>190</v>
      </c>
      <c r="F15" s="30">
        <v>54</v>
      </c>
      <c r="G15" s="28">
        <v>136</v>
      </c>
      <c r="H15" s="28">
        <v>9</v>
      </c>
      <c r="I15" s="29">
        <v>2</v>
      </c>
      <c r="J15" s="30">
        <v>7</v>
      </c>
    </row>
    <row r="16" spans="1:10" s="25" customFormat="1" ht="13.5" customHeight="1">
      <c r="A16" s="33"/>
      <c r="B16" s="27"/>
      <c r="C16" s="28"/>
      <c r="D16" s="28"/>
      <c r="E16" s="29"/>
      <c r="F16" s="30"/>
      <c r="G16" s="28"/>
      <c r="H16" s="28"/>
      <c r="I16" s="29"/>
      <c r="J16" s="30"/>
    </row>
    <row r="17" spans="1:10" s="25" customFormat="1" ht="13.5" customHeight="1">
      <c r="A17" s="22" t="s">
        <v>19</v>
      </c>
      <c r="B17" s="23">
        <f>SUM(B18:B20)</f>
        <v>168</v>
      </c>
      <c r="C17" s="24">
        <f>SUM(C18:C20)</f>
        <v>0</v>
      </c>
      <c r="D17" s="24">
        <f aca="true" t="shared" si="2" ref="D17:J17">SUM(D18:D20)</f>
        <v>1691</v>
      </c>
      <c r="E17" s="24">
        <f t="shared" si="2"/>
        <v>60384</v>
      </c>
      <c r="F17" s="24">
        <f t="shared" si="2"/>
        <v>30886</v>
      </c>
      <c r="G17" s="24">
        <f t="shared" si="2"/>
        <v>29498</v>
      </c>
      <c r="H17" s="24">
        <f t="shared" si="2"/>
        <v>3328</v>
      </c>
      <c r="I17" s="24">
        <f t="shared" si="2"/>
        <v>2336</v>
      </c>
      <c r="J17" s="24">
        <f t="shared" si="2"/>
        <v>992</v>
      </c>
    </row>
    <row r="18" spans="1:10" ht="13.5" customHeight="1">
      <c r="A18" s="26" t="s">
        <v>15</v>
      </c>
      <c r="B18" s="27">
        <v>1</v>
      </c>
      <c r="C18" s="28">
        <v>0</v>
      </c>
      <c r="D18" s="28">
        <v>12</v>
      </c>
      <c r="E18" s="29">
        <v>538</v>
      </c>
      <c r="F18" s="30">
        <v>266</v>
      </c>
      <c r="G18" s="28">
        <v>272</v>
      </c>
      <c r="H18" s="28">
        <v>22</v>
      </c>
      <c r="I18" s="29">
        <v>19</v>
      </c>
      <c r="J18" s="30">
        <v>3</v>
      </c>
    </row>
    <row r="19" spans="1:10" ht="13.5" customHeight="1">
      <c r="A19" s="26" t="s">
        <v>16</v>
      </c>
      <c r="B19" s="27">
        <v>163</v>
      </c>
      <c r="C19" s="28">
        <v>0</v>
      </c>
      <c r="D19" s="28">
        <v>1667</v>
      </c>
      <c r="E19" s="29">
        <v>59534</v>
      </c>
      <c r="F19" s="30">
        <v>30357</v>
      </c>
      <c r="G19" s="28">
        <v>29177</v>
      </c>
      <c r="H19" s="28">
        <v>3285</v>
      </c>
      <c r="I19" s="29">
        <v>2300</v>
      </c>
      <c r="J19" s="30">
        <v>985</v>
      </c>
    </row>
    <row r="20" spans="1:10" ht="13.5" customHeight="1">
      <c r="A20" s="32" t="s">
        <v>17</v>
      </c>
      <c r="B20" s="27">
        <v>4</v>
      </c>
      <c r="C20" s="28">
        <v>0</v>
      </c>
      <c r="D20" s="28">
        <v>12</v>
      </c>
      <c r="E20" s="29">
        <v>312</v>
      </c>
      <c r="F20" s="30">
        <v>263</v>
      </c>
      <c r="G20" s="28">
        <v>49</v>
      </c>
      <c r="H20" s="28">
        <v>21</v>
      </c>
      <c r="I20" s="29">
        <v>17</v>
      </c>
      <c r="J20" s="30">
        <v>4</v>
      </c>
    </row>
    <row r="21" spans="1:10" ht="13.5" customHeight="1">
      <c r="A21" s="33"/>
      <c r="B21" s="27"/>
      <c r="C21" s="28"/>
      <c r="D21" s="28"/>
      <c r="E21" s="29"/>
      <c r="F21" s="30"/>
      <c r="G21" s="28"/>
      <c r="H21" s="28"/>
      <c r="I21" s="29"/>
      <c r="J21" s="30"/>
    </row>
    <row r="22" spans="1:10" s="25" customFormat="1" ht="13.5" customHeight="1">
      <c r="A22" s="22" t="s">
        <v>20</v>
      </c>
      <c r="B22" s="23">
        <v>74</v>
      </c>
      <c r="C22" s="24">
        <f>C23+C26+C29</f>
        <v>3</v>
      </c>
      <c r="D22" s="24">
        <f>D23+D26+D29</f>
        <v>1080</v>
      </c>
      <c r="E22" s="24">
        <f aca="true" t="shared" si="3" ref="E22:J22">E23+E26+E29</f>
        <v>57505</v>
      </c>
      <c r="F22" s="24">
        <f t="shared" si="3"/>
        <v>28645</v>
      </c>
      <c r="G22" s="24">
        <f t="shared" si="3"/>
        <v>28860</v>
      </c>
      <c r="H22" s="24">
        <f t="shared" si="3"/>
        <v>3295</v>
      </c>
      <c r="I22" s="24">
        <f t="shared" si="3"/>
        <v>2749</v>
      </c>
      <c r="J22" s="24">
        <f t="shared" si="3"/>
        <v>546</v>
      </c>
    </row>
    <row r="23" spans="1:10" ht="13.5" customHeight="1">
      <c r="A23" s="26" t="s">
        <v>21</v>
      </c>
      <c r="B23" s="27">
        <v>72</v>
      </c>
      <c r="C23" s="28">
        <v>3</v>
      </c>
      <c r="D23" s="28">
        <v>1037</v>
      </c>
      <c r="E23" s="29">
        <v>54757</v>
      </c>
      <c r="F23" s="30">
        <v>27261</v>
      </c>
      <c r="G23" s="28">
        <v>27496</v>
      </c>
      <c r="H23" s="28">
        <v>3168</v>
      </c>
      <c r="I23" s="29">
        <v>2630</v>
      </c>
      <c r="J23" s="30">
        <v>538</v>
      </c>
    </row>
    <row r="24" spans="1:10" ht="13.5" customHeight="1">
      <c r="A24" s="26" t="s">
        <v>16</v>
      </c>
      <c r="B24" s="27">
        <v>56</v>
      </c>
      <c r="C24" s="28">
        <v>3</v>
      </c>
      <c r="D24" s="28">
        <v>1037</v>
      </c>
      <c r="E24" s="29">
        <v>43917</v>
      </c>
      <c r="F24" s="30">
        <v>22736</v>
      </c>
      <c r="G24" s="28">
        <v>21181</v>
      </c>
      <c r="H24" s="28">
        <v>2564</v>
      </c>
      <c r="I24" s="29">
        <v>2195</v>
      </c>
      <c r="J24" s="30">
        <v>369</v>
      </c>
    </row>
    <row r="25" spans="1:10" ht="13.5" customHeight="1">
      <c r="A25" s="32" t="s">
        <v>17</v>
      </c>
      <c r="B25" s="34">
        <v>16</v>
      </c>
      <c r="C25" s="35">
        <v>0</v>
      </c>
      <c r="D25" s="36" t="s">
        <v>22</v>
      </c>
      <c r="E25" s="37">
        <v>10840</v>
      </c>
      <c r="F25" s="38">
        <v>4525</v>
      </c>
      <c r="G25" s="35">
        <v>6315</v>
      </c>
      <c r="H25" s="35">
        <v>604</v>
      </c>
      <c r="I25" s="37">
        <v>435</v>
      </c>
      <c r="J25" s="38">
        <v>169</v>
      </c>
    </row>
    <row r="26" spans="1:10" ht="13.5" customHeight="1">
      <c r="A26" s="26" t="s">
        <v>23</v>
      </c>
      <c r="B26" s="34" t="s">
        <v>24</v>
      </c>
      <c r="C26" s="35">
        <v>0</v>
      </c>
      <c r="D26" s="35">
        <v>43</v>
      </c>
      <c r="E26" s="37">
        <v>635</v>
      </c>
      <c r="F26" s="38">
        <v>462</v>
      </c>
      <c r="G26" s="35">
        <v>173</v>
      </c>
      <c r="H26" s="35">
        <v>98</v>
      </c>
      <c r="I26" s="37">
        <v>94</v>
      </c>
      <c r="J26" s="38">
        <v>4</v>
      </c>
    </row>
    <row r="27" spans="1:10" ht="13.5" customHeight="1">
      <c r="A27" s="26" t="s">
        <v>16</v>
      </c>
      <c r="B27" s="34" t="s">
        <v>24</v>
      </c>
      <c r="C27" s="35">
        <v>0</v>
      </c>
      <c r="D27" s="35">
        <v>43</v>
      </c>
      <c r="E27" s="37">
        <v>635</v>
      </c>
      <c r="F27" s="38">
        <v>462</v>
      </c>
      <c r="G27" s="35">
        <v>173</v>
      </c>
      <c r="H27" s="35">
        <v>98</v>
      </c>
      <c r="I27" s="37">
        <v>94</v>
      </c>
      <c r="J27" s="38">
        <v>4</v>
      </c>
    </row>
    <row r="28" spans="1:10" ht="13.5" customHeight="1">
      <c r="A28" s="32" t="s">
        <v>17</v>
      </c>
      <c r="B28" s="34">
        <v>0</v>
      </c>
      <c r="C28" s="35">
        <v>0</v>
      </c>
      <c r="D28" s="36" t="s">
        <v>22</v>
      </c>
      <c r="E28" s="37">
        <v>0</v>
      </c>
      <c r="F28" s="38">
        <v>0</v>
      </c>
      <c r="G28" s="35">
        <v>0</v>
      </c>
      <c r="H28" s="35">
        <v>0</v>
      </c>
      <c r="I28" s="37">
        <v>0</v>
      </c>
      <c r="J28" s="38">
        <v>0</v>
      </c>
    </row>
    <row r="29" spans="1:10" ht="13.5" customHeight="1">
      <c r="A29" s="26" t="s">
        <v>25</v>
      </c>
      <c r="B29" s="34" t="s">
        <v>26</v>
      </c>
      <c r="C29" s="35">
        <v>0</v>
      </c>
      <c r="D29" s="36" t="s">
        <v>22</v>
      </c>
      <c r="E29" s="37">
        <v>2113</v>
      </c>
      <c r="F29" s="38">
        <v>922</v>
      </c>
      <c r="G29" s="35">
        <v>1191</v>
      </c>
      <c r="H29" s="35">
        <v>29</v>
      </c>
      <c r="I29" s="37">
        <v>25</v>
      </c>
      <c r="J29" s="38">
        <v>4</v>
      </c>
    </row>
    <row r="30" spans="1:10" ht="13.5" customHeight="1">
      <c r="A30" s="26" t="s">
        <v>16</v>
      </c>
      <c r="B30" s="34">
        <v>1</v>
      </c>
      <c r="C30" s="35">
        <v>0</v>
      </c>
      <c r="D30" s="36" t="s">
        <v>22</v>
      </c>
      <c r="E30" s="37">
        <v>2044</v>
      </c>
      <c r="F30" s="38">
        <v>891</v>
      </c>
      <c r="G30" s="35">
        <v>1153</v>
      </c>
      <c r="H30" s="35">
        <v>28</v>
      </c>
      <c r="I30" s="37">
        <v>24</v>
      </c>
      <c r="J30" s="38">
        <v>4</v>
      </c>
    </row>
    <row r="31" spans="1:10" ht="13.5" customHeight="1">
      <c r="A31" s="32" t="s">
        <v>27</v>
      </c>
      <c r="B31" s="34" t="s">
        <v>28</v>
      </c>
      <c r="C31" s="35">
        <v>0</v>
      </c>
      <c r="D31" s="36" t="s">
        <v>22</v>
      </c>
      <c r="E31" s="37">
        <v>69</v>
      </c>
      <c r="F31" s="38">
        <v>31</v>
      </c>
      <c r="G31" s="35">
        <v>38</v>
      </c>
      <c r="H31" s="35">
        <v>1</v>
      </c>
      <c r="I31" s="37">
        <v>1</v>
      </c>
      <c r="J31" s="39">
        <v>0</v>
      </c>
    </row>
    <row r="32" spans="1:10" ht="13.5" customHeight="1">
      <c r="A32" s="33"/>
      <c r="B32" s="34"/>
      <c r="C32" s="35"/>
      <c r="D32" s="35"/>
      <c r="E32" s="37"/>
      <c r="F32" s="38"/>
      <c r="G32" s="35"/>
      <c r="H32" s="35"/>
      <c r="I32" s="37"/>
      <c r="J32" s="38"/>
    </row>
    <row r="33" spans="1:10" s="25" customFormat="1" ht="13.5" customHeight="1">
      <c r="A33" s="22" t="s">
        <v>29</v>
      </c>
      <c r="B33" s="40">
        <v>1</v>
      </c>
      <c r="C33" s="41">
        <v>0</v>
      </c>
      <c r="D33" s="41">
        <v>24</v>
      </c>
      <c r="E33" s="42">
        <v>89</v>
      </c>
      <c r="F33" s="43">
        <v>55</v>
      </c>
      <c r="G33" s="41">
        <v>34</v>
      </c>
      <c r="H33" s="41">
        <v>53</v>
      </c>
      <c r="I33" s="42">
        <v>37</v>
      </c>
      <c r="J33" s="43">
        <v>16</v>
      </c>
    </row>
    <row r="34" spans="1:10" ht="13.5" customHeight="1">
      <c r="A34" s="44"/>
      <c r="B34" s="34"/>
      <c r="C34" s="35"/>
      <c r="D34" s="35"/>
      <c r="E34" s="37"/>
      <c r="F34" s="38"/>
      <c r="G34" s="35"/>
      <c r="H34" s="35"/>
      <c r="I34" s="37"/>
      <c r="J34" s="38"/>
    </row>
    <row r="35" spans="1:10" s="25" customFormat="1" ht="13.5" customHeight="1">
      <c r="A35" s="22" t="s">
        <v>30</v>
      </c>
      <c r="B35" s="40">
        <v>1</v>
      </c>
      <c r="C35" s="41">
        <v>0</v>
      </c>
      <c r="D35" s="41">
        <v>22</v>
      </c>
      <c r="E35" s="42">
        <v>79</v>
      </c>
      <c r="F35" s="43">
        <v>44</v>
      </c>
      <c r="G35" s="41">
        <v>35</v>
      </c>
      <c r="H35" s="41">
        <v>50</v>
      </c>
      <c r="I35" s="42">
        <v>21</v>
      </c>
      <c r="J35" s="43">
        <v>29</v>
      </c>
    </row>
    <row r="36" spans="1:10" ht="13.5" customHeight="1">
      <c r="A36" s="44"/>
      <c r="B36" s="34"/>
      <c r="C36" s="35"/>
      <c r="D36" s="35"/>
      <c r="E36" s="37"/>
      <c r="F36" s="38"/>
      <c r="G36" s="35"/>
      <c r="H36" s="35"/>
      <c r="I36" s="37"/>
      <c r="J36" s="38"/>
    </row>
    <row r="37" spans="1:10" s="25" customFormat="1" ht="13.5" customHeight="1">
      <c r="A37" s="22" t="s">
        <v>31</v>
      </c>
      <c r="B37" s="40">
        <f>SUM(B38:B39)</f>
        <v>14</v>
      </c>
      <c r="C37" s="41">
        <f aca="true" t="shared" si="4" ref="C37:J37">SUM(C38:C39)</f>
        <v>0</v>
      </c>
      <c r="D37" s="41">
        <f t="shared" si="4"/>
        <v>275</v>
      </c>
      <c r="E37" s="41">
        <f t="shared" si="4"/>
        <v>994</v>
      </c>
      <c r="F37" s="41">
        <f t="shared" si="4"/>
        <v>625</v>
      </c>
      <c r="G37" s="41">
        <f t="shared" si="4"/>
        <v>369</v>
      </c>
      <c r="H37" s="41">
        <f t="shared" si="4"/>
        <v>527</v>
      </c>
      <c r="I37" s="41">
        <f t="shared" si="4"/>
        <v>248</v>
      </c>
      <c r="J37" s="41">
        <f t="shared" si="4"/>
        <v>279</v>
      </c>
    </row>
    <row r="38" spans="1:10" ht="13.5" customHeight="1">
      <c r="A38" s="26" t="s">
        <v>15</v>
      </c>
      <c r="B38" s="34">
        <v>1</v>
      </c>
      <c r="C38" s="35">
        <v>0</v>
      </c>
      <c r="D38" s="35">
        <v>9</v>
      </c>
      <c r="E38" s="37">
        <v>74</v>
      </c>
      <c r="F38" s="38">
        <v>45</v>
      </c>
      <c r="G38" s="35">
        <v>29</v>
      </c>
      <c r="H38" s="35">
        <v>25</v>
      </c>
      <c r="I38" s="37">
        <v>17</v>
      </c>
      <c r="J38" s="38">
        <v>8</v>
      </c>
    </row>
    <row r="39" spans="1:10" ht="13.5" customHeight="1">
      <c r="A39" s="26" t="s">
        <v>16</v>
      </c>
      <c r="B39" s="34">
        <v>13</v>
      </c>
      <c r="C39" s="35">
        <v>0</v>
      </c>
      <c r="D39" s="35">
        <v>266</v>
      </c>
      <c r="E39" s="37">
        <v>920</v>
      </c>
      <c r="F39" s="38">
        <v>580</v>
      </c>
      <c r="G39" s="35">
        <v>340</v>
      </c>
      <c r="H39" s="35">
        <v>502</v>
      </c>
      <c r="I39" s="37">
        <v>231</v>
      </c>
      <c r="J39" s="38">
        <v>271</v>
      </c>
    </row>
    <row r="40" spans="1:10" ht="13.5" customHeight="1">
      <c r="A40" s="44"/>
      <c r="B40" s="34"/>
      <c r="C40" s="35"/>
      <c r="D40" s="35"/>
      <c r="E40" s="37"/>
      <c r="F40" s="38"/>
      <c r="G40" s="35"/>
      <c r="H40" s="35"/>
      <c r="I40" s="37"/>
      <c r="J40" s="38"/>
    </row>
    <row r="41" spans="1:10" s="25" customFormat="1" ht="13.5" customHeight="1">
      <c r="A41" s="22" t="s">
        <v>32</v>
      </c>
      <c r="B41" s="40">
        <v>1</v>
      </c>
      <c r="C41" s="41">
        <v>0</v>
      </c>
      <c r="D41" s="45" t="s">
        <v>22</v>
      </c>
      <c r="E41" s="42">
        <v>798</v>
      </c>
      <c r="F41" s="43">
        <v>773</v>
      </c>
      <c r="G41" s="41">
        <v>25</v>
      </c>
      <c r="H41" s="41">
        <v>62</v>
      </c>
      <c r="I41" s="42">
        <v>61</v>
      </c>
      <c r="J41" s="43">
        <v>1</v>
      </c>
    </row>
    <row r="42" spans="1:10" ht="13.5" customHeight="1">
      <c r="A42" s="44"/>
      <c r="B42" s="34"/>
      <c r="C42" s="35"/>
      <c r="D42" s="35"/>
      <c r="E42" s="37"/>
      <c r="F42" s="38"/>
      <c r="G42" s="35"/>
      <c r="H42" s="35"/>
      <c r="I42" s="37"/>
      <c r="J42" s="38"/>
    </row>
    <row r="43" spans="1:10" s="25" customFormat="1" ht="13.5" customHeight="1">
      <c r="A43" s="22" t="s">
        <v>33</v>
      </c>
      <c r="B43" s="40">
        <f>SUM(B44:B45)</f>
        <v>6</v>
      </c>
      <c r="C43" s="41">
        <f>SUM(C44:C45)</f>
        <v>0</v>
      </c>
      <c r="D43" s="36" t="s">
        <v>22</v>
      </c>
      <c r="E43" s="41">
        <f aca="true" t="shared" si="5" ref="E43:J43">SUM(E44:E45)</f>
        <v>2023</v>
      </c>
      <c r="F43" s="41">
        <f t="shared" si="5"/>
        <v>167</v>
      </c>
      <c r="G43" s="41">
        <f t="shared" si="5"/>
        <v>1856</v>
      </c>
      <c r="H43" s="41">
        <f t="shared" si="5"/>
        <v>123</v>
      </c>
      <c r="I43" s="41">
        <f t="shared" si="5"/>
        <v>84</v>
      </c>
      <c r="J43" s="41">
        <f t="shared" si="5"/>
        <v>39</v>
      </c>
    </row>
    <row r="44" spans="1:10" ht="13.5" customHeight="1">
      <c r="A44" s="26" t="s">
        <v>16</v>
      </c>
      <c r="B44" s="34">
        <v>1</v>
      </c>
      <c r="C44" s="35">
        <v>0</v>
      </c>
      <c r="D44" s="36" t="s">
        <v>22</v>
      </c>
      <c r="E44" s="37">
        <v>432</v>
      </c>
      <c r="F44" s="38">
        <v>24</v>
      </c>
      <c r="G44" s="35">
        <v>408</v>
      </c>
      <c r="H44" s="35">
        <v>30</v>
      </c>
      <c r="I44" s="37">
        <v>23</v>
      </c>
      <c r="J44" s="38">
        <v>7</v>
      </c>
    </row>
    <row r="45" spans="1:10" ht="13.5" customHeight="1">
      <c r="A45" s="32" t="s">
        <v>17</v>
      </c>
      <c r="B45" s="34">
        <v>5</v>
      </c>
      <c r="C45" s="35">
        <v>0</v>
      </c>
      <c r="D45" s="36" t="s">
        <v>22</v>
      </c>
      <c r="E45" s="37">
        <v>1591</v>
      </c>
      <c r="F45" s="38">
        <v>143</v>
      </c>
      <c r="G45" s="35">
        <v>1448</v>
      </c>
      <c r="H45" s="35">
        <v>93</v>
      </c>
      <c r="I45" s="37">
        <v>61</v>
      </c>
      <c r="J45" s="38">
        <v>32</v>
      </c>
    </row>
    <row r="46" spans="1:10" ht="13.5" customHeight="1">
      <c r="A46" s="33"/>
      <c r="B46" s="34"/>
      <c r="C46" s="35"/>
      <c r="D46" s="35"/>
      <c r="E46" s="37"/>
      <c r="F46" s="38"/>
      <c r="G46" s="35"/>
      <c r="H46" s="35"/>
      <c r="I46" s="37"/>
      <c r="J46" s="38"/>
    </row>
    <row r="47" spans="1:10" s="25" customFormat="1" ht="13.5" customHeight="1">
      <c r="A47" s="22" t="s">
        <v>34</v>
      </c>
      <c r="B47" s="40">
        <f>SUM(B48:B49)</f>
        <v>4</v>
      </c>
      <c r="C47" s="41">
        <f aca="true" t="shared" si="6" ref="C47:J47">SUM(C48:C49)</f>
        <v>0</v>
      </c>
      <c r="D47" s="36" t="s">
        <v>22</v>
      </c>
      <c r="E47" s="41">
        <f t="shared" si="6"/>
        <v>8788</v>
      </c>
      <c r="F47" s="41">
        <f t="shared" si="6"/>
        <v>7413</v>
      </c>
      <c r="G47" s="41">
        <f t="shared" si="6"/>
        <v>1375</v>
      </c>
      <c r="H47" s="41">
        <f t="shared" si="6"/>
        <v>609</v>
      </c>
      <c r="I47" s="41">
        <f t="shared" si="6"/>
        <v>576</v>
      </c>
      <c r="J47" s="41">
        <f t="shared" si="6"/>
        <v>33</v>
      </c>
    </row>
    <row r="48" spans="1:10" ht="13.5" customHeight="1">
      <c r="A48" s="26" t="s">
        <v>15</v>
      </c>
      <c r="B48" s="34">
        <v>2</v>
      </c>
      <c r="C48" s="35">
        <v>0</v>
      </c>
      <c r="D48" s="36" t="s">
        <v>22</v>
      </c>
      <c r="E48" s="37">
        <v>4756</v>
      </c>
      <c r="F48" s="38">
        <v>3623</v>
      </c>
      <c r="G48" s="35">
        <v>1133</v>
      </c>
      <c r="H48" s="35">
        <v>471</v>
      </c>
      <c r="I48" s="37">
        <v>444</v>
      </c>
      <c r="J48" s="38">
        <v>27</v>
      </c>
    </row>
    <row r="49" spans="1:10" ht="13.5" customHeight="1">
      <c r="A49" s="26" t="s">
        <v>35</v>
      </c>
      <c r="B49" s="34">
        <v>2</v>
      </c>
      <c r="C49" s="35">
        <v>0</v>
      </c>
      <c r="D49" s="36" t="s">
        <v>22</v>
      </c>
      <c r="E49" s="37">
        <v>4032</v>
      </c>
      <c r="F49" s="38">
        <v>3790</v>
      </c>
      <c r="G49" s="35">
        <v>242</v>
      </c>
      <c r="H49" s="35">
        <v>138</v>
      </c>
      <c r="I49" s="37">
        <v>132</v>
      </c>
      <c r="J49" s="38">
        <v>6</v>
      </c>
    </row>
    <row r="50" spans="1:10" ht="13.5" customHeight="1">
      <c r="A50" s="44"/>
      <c r="B50" s="34"/>
      <c r="C50" s="35"/>
      <c r="D50" s="35"/>
      <c r="E50" s="37"/>
      <c r="F50" s="38"/>
      <c r="G50" s="35"/>
      <c r="H50" s="35"/>
      <c r="I50" s="37"/>
      <c r="J50" s="38"/>
    </row>
    <row r="51" spans="1:10" s="25" customFormat="1" ht="13.5" customHeight="1">
      <c r="A51" s="22" t="s">
        <v>36</v>
      </c>
      <c r="B51" s="40">
        <f>B52</f>
        <v>2</v>
      </c>
      <c r="C51" s="41">
        <f aca="true" t="shared" si="7" ref="C51:J51">C52</f>
        <v>0</v>
      </c>
      <c r="D51" s="36" t="s">
        <v>22</v>
      </c>
      <c r="E51" s="41">
        <f t="shared" si="7"/>
        <v>231</v>
      </c>
      <c r="F51" s="41">
        <f t="shared" si="7"/>
        <v>215</v>
      </c>
      <c r="G51" s="41">
        <f t="shared" si="7"/>
        <v>16</v>
      </c>
      <c r="H51" s="41">
        <f t="shared" si="7"/>
        <v>0</v>
      </c>
      <c r="I51" s="41">
        <f t="shared" si="7"/>
        <v>0</v>
      </c>
      <c r="J51" s="41">
        <f t="shared" si="7"/>
        <v>0</v>
      </c>
    </row>
    <row r="52" spans="1:10" ht="13.5" customHeight="1">
      <c r="A52" s="26" t="s">
        <v>15</v>
      </c>
      <c r="B52" s="34">
        <v>2</v>
      </c>
      <c r="C52" s="35">
        <v>0</v>
      </c>
      <c r="D52" s="36" t="s">
        <v>22</v>
      </c>
      <c r="E52" s="42">
        <v>231</v>
      </c>
      <c r="F52" s="43">
        <v>215</v>
      </c>
      <c r="G52" s="35">
        <v>16</v>
      </c>
      <c r="H52" s="35">
        <v>0</v>
      </c>
      <c r="I52" s="37">
        <v>0</v>
      </c>
      <c r="J52" s="38">
        <v>0</v>
      </c>
    </row>
    <row r="53" spans="1:10" ht="13.5" customHeight="1">
      <c r="A53" s="44"/>
      <c r="B53" s="34"/>
      <c r="C53" s="35"/>
      <c r="D53" s="35"/>
      <c r="E53" s="37"/>
      <c r="F53" s="38"/>
      <c r="G53" s="35"/>
      <c r="H53" s="35"/>
      <c r="I53" s="37"/>
      <c r="J53" s="38"/>
    </row>
    <row r="54" spans="1:10" s="25" customFormat="1" ht="13.5" customHeight="1">
      <c r="A54" s="22" t="s">
        <v>37</v>
      </c>
      <c r="B54" s="40">
        <f>SUM(B55:B57)</f>
        <v>37</v>
      </c>
      <c r="C54" s="41">
        <f>SUM(C55:C57)</f>
        <v>0</v>
      </c>
      <c r="D54" s="36" t="s">
        <v>22</v>
      </c>
      <c r="E54" s="41">
        <f aca="true" t="shared" si="8" ref="E54:J54">SUM(E55:E57)</f>
        <v>4477</v>
      </c>
      <c r="F54" s="41">
        <f t="shared" si="8"/>
        <v>1300</v>
      </c>
      <c r="G54" s="41">
        <f t="shared" si="8"/>
        <v>3177</v>
      </c>
      <c r="H54" s="41">
        <f t="shared" si="8"/>
        <v>202</v>
      </c>
      <c r="I54" s="41">
        <f t="shared" si="8"/>
        <v>85</v>
      </c>
      <c r="J54" s="41">
        <f t="shared" si="8"/>
        <v>117</v>
      </c>
    </row>
    <row r="55" spans="1:10" ht="13.5" customHeight="1">
      <c r="A55" s="26" t="s">
        <v>15</v>
      </c>
      <c r="B55" s="34">
        <v>3</v>
      </c>
      <c r="C55" s="35">
        <v>0</v>
      </c>
      <c r="D55" s="36" t="s">
        <v>22</v>
      </c>
      <c r="E55" s="37">
        <v>345</v>
      </c>
      <c r="F55" s="38">
        <v>0</v>
      </c>
      <c r="G55" s="35">
        <v>345</v>
      </c>
      <c r="H55" s="35">
        <v>11</v>
      </c>
      <c r="I55" s="46">
        <v>0</v>
      </c>
      <c r="J55" s="38">
        <v>11</v>
      </c>
    </row>
    <row r="56" spans="1:10" ht="13.5" customHeight="1">
      <c r="A56" s="26" t="s">
        <v>16</v>
      </c>
      <c r="B56" s="34">
        <v>1</v>
      </c>
      <c r="C56" s="35">
        <v>0</v>
      </c>
      <c r="D56" s="36" t="s">
        <v>22</v>
      </c>
      <c r="E56" s="37">
        <v>96</v>
      </c>
      <c r="F56" s="38">
        <v>0</v>
      </c>
      <c r="G56" s="35">
        <v>96</v>
      </c>
      <c r="H56" s="35">
        <v>10</v>
      </c>
      <c r="I56" s="37">
        <v>3</v>
      </c>
      <c r="J56" s="38">
        <v>7</v>
      </c>
    </row>
    <row r="57" spans="1:10" ht="13.5" customHeight="1">
      <c r="A57" s="26" t="s">
        <v>17</v>
      </c>
      <c r="B57" s="34">
        <v>33</v>
      </c>
      <c r="C57" s="35">
        <v>0</v>
      </c>
      <c r="D57" s="36" t="s">
        <v>22</v>
      </c>
      <c r="E57" s="37">
        <v>4036</v>
      </c>
      <c r="F57" s="38">
        <v>1300</v>
      </c>
      <c r="G57" s="35">
        <v>2736</v>
      </c>
      <c r="H57" s="35">
        <v>181</v>
      </c>
      <c r="I57" s="37">
        <v>82</v>
      </c>
      <c r="J57" s="38">
        <v>99</v>
      </c>
    </row>
    <row r="58" spans="1:10" ht="13.5" customHeight="1">
      <c r="A58" s="44"/>
      <c r="B58" s="34"/>
      <c r="C58" s="35"/>
      <c r="D58" s="35"/>
      <c r="E58" s="37"/>
      <c r="F58" s="38"/>
      <c r="G58" s="35"/>
      <c r="H58" s="35"/>
      <c r="I58" s="37"/>
      <c r="J58" s="38"/>
    </row>
    <row r="59" spans="1:10" s="25" customFormat="1" ht="13.5" customHeight="1">
      <c r="A59" s="22" t="s">
        <v>38</v>
      </c>
      <c r="B59" s="40">
        <f>SUM(B60:B61)</f>
        <v>47</v>
      </c>
      <c r="C59" s="41">
        <f>SUM(C60:C61)</f>
        <v>0</v>
      </c>
      <c r="D59" s="36" t="s">
        <v>22</v>
      </c>
      <c r="E59" s="41">
        <f aca="true" t="shared" si="9" ref="E59:J59">SUM(E60:E61)</f>
        <v>3416</v>
      </c>
      <c r="F59" s="41">
        <f t="shared" si="9"/>
        <v>1147</v>
      </c>
      <c r="G59" s="41">
        <f t="shared" si="9"/>
        <v>2269</v>
      </c>
      <c r="H59" s="41">
        <f t="shared" si="9"/>
        <v>321</v>
      </c>
      <c r="I59" s="41">
        <f t="shared" si="9"/>
        <v>274</v>
      </c>
      <c r="J59" s="41">
        <f t="shared" si="9"/>
        <v>47</v>
      </c>
    </row>
    <row r="60" spans="1:10" ht="13.5" customHeight="1">
      <c r="A60" s="26" t="s">
        <v>16</v>
      </c>
      <c r="B60" s="34">
        <v>3</v>
      </c>
      <c r="C60" s="35">
        <v>0</v>
      </c>
      <c r="D60" s="36" t="s">
        <v>22</v>
      </c>
      <c r="E60" s="37">
        <v>600</v>
      </c>
      <c r="F60" s="38">
        <v>157</v>
      </c>
      <c r="G60" s="35">
        <v>443</v>
      </c>
      <c r="H60" s="35">
        <v>25</v>
      </c>
      <c r="I60" s="37">
        <v>13</v>
      </c>
      <c r="J60" s="39">
        <v>12</v>
      </c>
    </row>
    <row r="61" spans="1:10" ht="13.5" customHeight="1">
      <c r="A61" s="26" t="s">
        <v>17</v>
      </c>
      <c r="B61" s="34">
        <v>44</v>
      </c>
      <c r="C61" s="35">
        <v>0</v>
      </c>
      <c r="D61" s="36" t="s">
        <v>22</v>
      </c>
      <c r="E61" s="37">
        <v>2816</v>
      </c>
      <c r="F61" s="38">
        <v>990</v>
      </c>
      <c r="G61" s="35">
        <v>1826</v>
      </c>
      <c r="H61" s="35">
        <v>296</v>
      </c>
      <c r="I61" s="37">
        <v>261</v>
      </c>
      <c r="J61" s="38">
        <v>35</v>
      </c>
    </row>
    <row r="62" spans="1:10" ht="13.5" customHeight="1">
      <c r="A62" s="47"/>
      <c r="B62" s="48"/>
      <c r="C62" s="49"/>
      <c r="D62" s="50"/>
      <c r="E62" s="51"/>
      <c r="F62" s="51"/>
      <c r="G62" s="49"/>
      <c r="H62" s="49"/>
      <c r="I62" s="51"/>
      <c r="J62" s="51"/>
    </row>
    <row r="63" spans="1:9" ht="12" customHeight="1">
      <c r="A63" s="9" t="s">
        <v>39</v>
      </c>
      <c r="C63" s="9"/>
      <c r="D63" s="9"/>
      <c r="E63" s="9"/>
      <c r="F63" s="9"/>
      <c r="H63" s="9"/>
      <c r="I63" s="9"/>
    </row>
    <row r="64" spans="1:9" ht="12" customHeight="1">
      <c r="A64" s="9" t="s">
        <v>40</v>
      </c>
      <c r="C64" s="9"/>
      <c r="D64" s="9"/>
      <c r="E64" s="9"/>
      <c r="F64" s="9"/>
      <c r="H64" s="9"/>
      <c r="I64" s="9"/>
    </row>
    <row r="65" spans="1:9" ht="12" customHeight="1">
      <c r="A65" s="9" t="s">
        <v>41</v>
      </c>
      <c r="C65" s="9"/>
      <c r="D65" s="9"/>
      <c r="E65" s="9"/>
      <c r="F65" s="9"/>
      <c r="H65" s="9"/>
      <c r="I65" s="9"/>
    </row>
    <row r="66" spans="1:9" ht="12" customHeight="1">
      <c r="A66" s="9"/>
      <c r="C66" s="9"/>
      <c r="D66" s="9"/>
      <c r="E66" s="9"/>
      <c r="F66" s="9"/>
      <c r="H66" s="9"/>
      <c r="I66" s="9"/>
    </row>
    <row r="67" spans="1:9" ht="12" customHeight="1">
      <c r="A67" s="9"/>
      <c r="D67" s="9"/>
      <c r="E67" s="9"/>
      <c r="F67" s="9"/>
      <c r="H67" s="9"/>
      <c r="I67" s="9"/>
    </row>
    <row r="68" spans="1:9" ht="12" customHeight="1">
      <c r="A68" s="9"/>
      <c r="D68" s="52"/>
      <c r="E68" s="9"/>
      <c r="F68" s="9"/>
      <c r="H68" s="9"/>
      <c r="I68" s="9"/>
    </row>
    <row r="69" spans="1:9" ht="12" customHeight="1">
      <c r="A69" s="9"/>
      <c r="D69" s="9"/>
      <c r="E69" s="9"/>
      <c r="F69" s="9"/>
      <c r="H69" s="9"/>
      <c r="I69" s="9"/>
    </row>
    <row r="70" spans="1:9" ht="12" customHeight="1">
      <c r="A70" s="9"/>
      <c r="D70" s="9"/>
      <c r="E70" s="9"/>
      <c r="F70" s="9"/>
      <c r="H70" s="9"/>
      <c r="I70" s="9"/>
    </row>
    <row r="71" spans="1:9" ht="12" customHeight="1">
      <c r="A71" s="9"/>
      <c r="D71" s="9"/>
      <c r="E71" s="9"/>
      <c r="F71" s="9"/>
      <c r="H71" s="9"/>
      <c r="I71" s="9"/>
    </row>
    <row r="72" spans="1:9" ht="12" customHeight="1">
      <c r="A72" s="9"/>
      <c r="D72" s="9"/>
      <c r="E72" s="9"/>
      <c r="F72" s="9"/>
      <c r="H72" s="9"/>
      <c r="I72" s="9"/>
    </row>
    <row r="73" spans="1:9" ht="12" customHeight="1">
      <c r="A73" s="9"/>
      <c r="D73" s="9"/>
      <c r="E73" s="9"/>
      <c r="F73" s="9"/>
      <c r="H73" s="9"/>
      <c r="I73" s="9"/>
    </row>
    <row r="74" spans="1:9" ht="12" customHeight="1">
      <c r="A74" s="9"/>
      <c r="D74" s="9"/>
      <c r="E74" s="9"/>
      <c r="F74" s="9"/>
      <c r="H74" s="9"/>
      <c r="I74" s="9"/>
    </row>
    <row r="75" spans="1:9" ht="12" customHeight="1">
      <c r="A75" s="9"/>
      <c r="D75" s="9"/>
      <c r="E75" s="9"/>
      <c r="F75" s="9"/>
      <c r="H75" s="9"/>
      <c r="I75" s="9"/>
    </row>
    <row r="76" spans="1:9" ht="12" customHeight="1">
      <c r="A76" s="9"/>
      <c r="D76" s="9"/>
      <c r="E76" s="9"/>
      <c r="F76" s="9"/>
      <c r="H76" s="9"/>
      <c r="I76" s="9"/>
    </row>
    <row r="77" spans="1:9" ht="12" customHeight="1">
      <c r="A77" s="9"/>
      <c r="D77" s="9"/>
      <c r="E77" s="9"/>
      <c r="F77" s="9"/>
      <c r="H77" s="9"/>
      <c r="I77" s="9"/>
    </row>
    <row r="78" spans="1:9" ht="12" customHeight="1">
      <c r="A78" s="9"/>
      <c r="D78" s="9"/>
      <c r="E78" s="9"/>
      <c r="F78" s="9"/>
      <c r="H78" s="9"/>
      <c r="I78" s="9"/>
    </row>
    <row r="79" spans="1:9" ht="12" customHeight="1">
      <c r="A79" s="9"/>
      <c r="D79" s="9"/>
      <c r="E79" s="9"/>
      <c r="F79" s="9"/>
      <c r="H79" s="9"/>
      <c r="I79" s="9"/>
    </row>
    <row r="80" spans="1:9" ht="12" customHeight="1">
      <c r="A80" s="9"/>
      <c r="D80" s="9"/>
      <c r="E80" s="9"/>
      <c r="F80" s="9"/>
      <c r="H80" s="9"/>
      <c r="I80" s="9"/>
    </row>
    <row r="81" spans="1:9" ht="12" customHeight="1">
      <c r="A81" s="9"/>
      <c r="D81" s="9"/>
      <c r="E81" s="9"/>
      <c r="F81" s="9"/>
      <c r="H81" s="9"/>
      <c r="I81" s="9"/>
    </row>
    <row r="82" spans="1:9" ht="12" customHeight="1">
      <c r="A82" s="9"/>
      <c r="D82" s="9"/>
      <c r="E82" s="9"/>
      <c r="F82" s="9"/>
      <c r="H82" s="9"/>
      <c r="I82" s="9"/>
    </row>
    <row r="83" spans="1:9" ht="12" customHeight="1">
      <c r="A83" s="9"/>
      <c r="D83" s="9"/>
      <c r="E83" s="9"/>
      <c r="F83" s="9"/>
      <c r="H83" s="9"/>
      <c r="I83" s="9"/>
    </row>
    <row r="84" spans="1:9" ht="12" customHeight="1">
      <c r="A84" s="9"/>
      <c r="D84" s="9"/>
      <c r="E84" s="9"/>
      <c r="F84" s="9"/>
      <c r="H84" s="9"/>
      <c r="I84" s="9"/>
    </row>
    <row r="85" spans="1:9" ht="12" customHeight="1">
      <c r="A85" s="9"/>
      <c r="D85" s="9"/>
      <c r="E85" s="9"/>
      <c r="F85" s="9"/>
      <c r="H85" s="9"/>
      <c r="I85" s="9"/>
    </row>
    <row r="86" spans="1:9" ht="12" customHeight="1">
      <c r="A86" s="9"/>
      <c r="D86" s="9"/>
      <c r="E86" s="9"/>
      <c r="F86" s="9"/>
      <c r="H86" s="9"/>
      <c r="I86" s="9"/>
    </row>
    <row r="87" spans="1:9" ht="12" customHeight="1">
      <c r="A87" s="9"/>
      <c r="D87" s="9"/>
      <c r="E87" s="9"/>
      <c r="F87" s="9"/>
      <c r="H87" s="9"/>
      <c r="I87" s="9"/>
    </row>
    <row r="88" spans="1:9" ht="12" customHeight="1">
      <c r="A88" s="9"/>
      <c r="D88" s="9"/>
      <c r="E88" s="9"/>
      <c r="F88" s="9"/>
      <c r="H88" s="9"/>
      <c r="I88" s="9"/>
    </row>
    <row r="89" spans="1:9" ht="12" customHeight="1">
      <c r="A89" s="9"/>
      <c r="D89" s="9"/>
      <c r="E89" s="9"/>
      <c r="F89" s="9"/>
      <c r="H89" s="9"/>
      <c r="I89" s="9"/>
    </row>
    <row r="90" spans="1:9" ht="12" customHeight="1">
      <c r="A90" s="9"/>
      <c r="D90" s="9"/>
      <c r="E90" s="9"/>
      <c r="F90" s="9"/>
      <c r="H90" s="9"/>
      <c r="I90" s="9"/>
    </row>
    <row r="91" spans="1:9" ht="12" customHeight="1">
      <c r="A91" s="9"/>
      <c r="D91" s="9"/>
      <c r="E91" s="9"/>
      <c r="F91" s="9"/>
      <c r="H91" s="9"/>
      <c r="I91" s="9"/>
    </row>
    <row r="92" spans="1:9" ht="12" customHeight="1">
      <c r="A92" s="9"/>
      <c r="D92" s="9"/>
      <c r="E92" s="9"/>
      <c r="F92" s="9"/>
      <c r="H92" s="9"/>
      <c r="I92" s="9"/>
    </row>
    <row r="93" spans="1:9" ht="12" customHeight="1">
      <c r="A93" s="9"/>
      <c r="D93" s="9"/>
      <c r="E93" s="9"/>
      <c r="F93" s="9"/>
      <c r="H93" s="9"/>
      <c r="I93" s="9"/>
    </row>
    <row r="94" spans="1:9" ht="12" customHeight="1">
      <c r="A94" s="9"/>
      <c r="D94" s="9"/>
      <c r="E94" s="9"/>
      <c r="F94" s="9"/>
      <c r="H94" s="9"/>
      <c r="I94" s="9"/>
    </row>
    <row r="95" spans="1:9" ht="12" customHeight="1">
      <c r="A95" s="9"/>
      <c r="D95" s="9"/>
      <c r="E95" s="9"/>
      <c r="F95" s="9"/>
      <c r="H95" s="9"/>
      <c r="I95" s="9"/>
    </row>
    <row r="96" spans="1:9" ht="12" customHeight="1">
      <c r="A96" s="9"/>
      <c r="D96" s="9"/>
      <c r="E96" s="9"/>
      <c r="F96" s="9"/>
      <c r="H96" s="9"/>
      <c r="I96" s="9"/>
    </row>
    <row r="97" spans="1:9" ht="12" customHeight="1">
      <c r="A97" s="9"/>
      <c r="D97" s="9"/>
      <c r="E97" s="9"/>
      <c r="F97" s="9"/>
      <c r="H97" s="9"/>
      <c r="I97" s="9"/>
    </row>
    <row r="98" spans="1:9" ht="12" customHeight="1">
      <c r="A98" s="9"/>
      <c r="D98" s="9"/>
      <c r="E98" s="9"/>
      <c r="F98" s="9"/>
      <c r="H98" s="9"/>
      <c r="I98" s="9"/>
    </row>
    <row r="99" spans="1:9" ht="12" customHeight="1">
      <c r="A99" s="9"/>
      <c r="D99" s="9"/>
      <c r="E99" s="9"/>
      <c r="F99" s="9"/>
      <c r="H99" s="9"/>
      <c r="I99" s="9"/>
    </row>
    <row r="100" spans="1:9" ht="12" customHeight="1">
      <c r="A100" s="9"/>
      <c r="D100" s="9"/>
      <c r="E100" s="9"/>
      <c r="F100" s="9"/>
      <c r="H100" s="9"/>
      <c r="I100" s="9"/>
    </row>
    <row r="101" spans="1:9" ht="12" customHeight="1">
      <c r="A101" s="9"/>
      <c r="D101" s="9"/>
      <c r="E101" s="9"/>
      <c r="F101" s="9"/>
      <c r="H101" s="9"/>
      <c r="I101" s="9"/>
    </row>
    <row r="102" spans="1:9" ht="12" customHeight="1">
      <c r="A102" s="9"/>
      <c r="D102" s="9"/>
      <c r="E102" s="9"/>
      <c r="F102" s="9"/>
      <c r="H102" s="9"/>
      <c r="I102" s="9"/>
    </row>
    <row r="103" spans="1:9" ht="12" customHeight="1">
      <c r="A103" s="9"/>
      <c r="D103" s="9"/>
      <c r="E103" s="9"/>
      <c r="F103" s="9"/>
      <c r="H103" s="9"/>
      <c r="I103" s="9"/>
    </row>
    <row r="104" spans="1:9" ht="12" customHeight="1">
      <c r="A104" s="9"/>
      <c r="D104" s="9"/>
      <c r="E104" s="9"/>
      <c r="F104" s="9"/>
      <c r="H104" s="9"/>
      <c r="I104" s="9"/>
    </row>
    <row r="105" spans="1:9" ht="12" customHeight="1">
      <c r="A105" s="9"/>
      <c r="D105" s="9"/>
      <c r="E105" s="9"/>
      <c r="F105" s="9"/>
      <c r="H105" s="9"/>
      <c r="I105" s="9"/>
    </row>
    <row r="106" spans="1:9" ht="12" customHeight="1">
      <c r="A106" s="9"/>
      <c r="D106" s="9"/>
      <c r="E106" s="9"/>
      <c r="F106" s="9"/>
      <c r="H106" s="9"/>
      <c r="I106" s="9"/>
    </row>
    <row r="107" spans="1:9" ht="12" customHeight="1">
      <c r="A107" s="9"/>
      <c r="D107" s="9"/>
      <c r="E107" s="9"/>
      <c r="F107" s="9"/>
      <c r="H107" s="9"/>
      <c r="I107" s="9"/>
    </row>
    <row r="108" spans="1:9" ht="12" customHeight="1">
      <c r="A108" s="9"/>
      <c r="D108" s="9"/>
      <c r="E108" s="9"/>
      <c r="F108" s="9"/>
      <c r="H108" s="9"/>
      <c r="I108" s="9"/>
    </row>
    <row r="109" spans="1:9" ht="12" customHeight="1">
      <c r="A109" s="9"/>
      <c r="D109" s="9"/>
      <c r="E109" s="9"/>
      <c r="F109" s="9"/>
      <c r="H109" s="9"/>
      <c r="I109" s="9"/>
    </row>
    <row r="110" spans="1:9" ht="12" customHeight="1">
      <c r="A110" s="9"/>
      <c r="D110" s="9"/>
      <c r="E110" s="9"/>
      <c r="F110" s="9"/>
      <c r="H110" s="9"/>
      <c r="I110" s="9"/>
    </row>
    <row r="111" spans="1:9" ht="12" customHeight="1">
      <c r="A111" s="9"/>
      <c r="D111" s="9"/>
      <c r="E111" s="9"/>
      <c r="F111" s="9"/>
      <c r="H111" s="9"/>
      <c r="I111" s="9"/>
    </row>
    <row r="112" spans="1:9" ht="12" customHeight="1">
      <c r="A112" s="9"/>
      <c r="D112" s="9"/>
      <c r="E112" s="9"/>
      <c r="F112" s="9"/>
      <c r="H112" s="9"/>
      <c r="I112" s="9"/>
    </row>
    <row r="113" spans="1:9" ht="12" customHeight="1">
      <c r="A113" s="9"/>
      <c r="D113" s="9"/>
      <c r="E113" s="9"/>
      <c r="F113" s="9"/>
      <c r="H113" s="9"/>
      <c r="I113" s="9"/>
    </row>
    <row r="114" spans="1:9" ht="12" customHeight="1">
      <c r="A114" s="9"/>
      <c r="D114" s="9"/>
      <c r="E114" s="9"/>
      <c r="F114" s="9"/>
      <c r="H114" s="9"/>
      <c r="I114" s="9"/>
    </row>
    <row r="115" spans="1:9" ht="12" customHeight="1">
      <c r="A115" s="9"/>
      <c r="D115" s="9"/>
      <c r="E115" s="9"/>
      <c r="F115" s="9"/>
      <c r="H115" s="9"/>
      <c r="I115" s="9"/>
    </row>
    <row r="116" spans="1:9" ht="12" customHeight="1">
      <c r="A116" s="9"/>
      <c r="D116" s="9"/>
      <c r="E116" s="9"/>
      <c r="F116" s="9"/>
      <c r="H116" s="9"/>
      <c r="I116" s="9"/>
    </row>
    <row r="117" ht="12" customHeight="1">
      <c r="A117" s="9"/>
    </row>
    <row r="118" ht="12" customHeight="1">
      <c r="A118" s="9"/>
    </row>
    <row r="119" ht="12" customHeight="1">
      <c r="A119" s="9"/>
    </row>
    <row r="120" ht="12" customHeight="1">
      <c r="A120" s="9"/>
    </row>
    <row r="121" ht="12" customHeight="1">
      <c r="A121" s="9"/>
    </row>
    <row r="122" ht="12" customHeight="1">
      <c r="A122" s="9"/>
    </row>
    <row r="123" ht="12" customHeight="1">
      <c r="A123" s="9"/>
    </row>
    <row r="124" ht="12" customHeight="1">
      <c r="A124" s="9"/>
    </row>
    <row r="125" ht="12" customHeight="1">
      <c r="A125" s="9"/>
    </row>
    <row r="126" ht="12" customHeight="1">
      <c r="A126" s="9"/>
    </row>
    <row r="127" ht="12" customHeight="1">
      <c r="A127" s="9"/>
    </row>
    <row r="128" ht="12" customHeight="1">
      <c r="A128" s="9"/>
    </row>
    <row r="129" ht="12" customHeight="1">
      <c r="A129" s="9"/>
    </row>
  </sheetData>
  <sheetProtection/>
  <mergeCells count="1">
    <mergeCell ref="D4:D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2009-04-15T01:58:14Z</dcterms:created>
  <dcterms:modified xsi:type="dcterms:W3CDTF">2009-04-15T01:58:20Z</dcterms:modified>
  <cp:category/>
  <cp:version/>
  <cp:contentType/>
  <cp:contentStatus/>
</cp:coreProperties>
</file>