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.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Print_Area_MI" localSheetId="0">'19.年齢別'!$A$1:$J$45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<sst xmlns="http://schemas.openxmlformats.org/spreadsheetml/2006/main" count="95" uniqueCount="89">
  <si>
    <t>19．市町村別、男女別人口および世帯数</t>
  </si>
  <si>
    <t>(単位  人､世帯)</t>
  </si>
  <si>
    <t>各年10月１日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</si>
  <si>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</si>
  <si>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</si>
  <si>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</si>
  <si>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</si>
  <si>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</si>
  <si>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</si>
  <si>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</si>
  <si>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昭和58年</t>
  </si>
  <si>
    <t>南海部郡</t>
  </si>
  <si>
    <t xml:space="preserve">  59</t>
  </si>
  <si>
    <t>上  浦  町</t>
  </si>
  <si>
    <t>　60</t>
  </si>
  <si>
    <t>弥  生  町</t>
  </si>
  <si>
    <t>本  匠  村</t>
  </si>
  <si>
    <t>　61</t>
  </si>
  <si>
    <t>宇  目  町</t>
  </si>
  <si>
    <t>市　　 　部</t>
  </si>
  <si>
    <t>直  川  村</t>
  </si>
  <si>
    <t>郡　　 　部</t>
  </si>
  <si>
    <t>鶴  見  町</t>
  </si>
  <si>
    <t>米水津村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</si>
  <si>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</si>
  <si>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</si>
  <si>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</si>
  <si>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</si>
  <si>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</si>
  <si>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</si>
  <si>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</si>
  <si>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</si>
  <si>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</si>
  <si>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</si>
  <si>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</si>
  <si>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</si>
  <si>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</si>
  <si>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</si>
  <si>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</si>
  <si>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</si>
  <si>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</si>
  <si>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</si>
  <si>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</si>
  <si>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</si>
  <si>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</si>
  <si>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</si>
  <si>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</si>
  <si>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</si>
  <si>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</si>
  <si>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</si>
  <si>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</si>
  <si>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</si>
  <si>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</si>
  <si>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</si>
  <si>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</si>
  <si>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</si>
  <si>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</si>
  <si>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</si>
  <si>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</si>
  <si>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</si>
  <si>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</si>
  <si>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前津江村</t>
  </si>
  <si>
    <t>武  蔵  町</t>
  </si>
  <si>
    <t>中津江村</t>
  </si>
  <si>
    <t>安  岐  町</t>
  </si>
  <si>
    <t>上津江村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</si>
  <si>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</si>
  <si>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</si>
  <si>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</si>
  <si>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</si>
  <si>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</si>
  <si>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</si>
  <si>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</si>
  <si>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</si>
  <si>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野津原町</t>
  </si>
  <si>
    <t>本耶馬溪町</t>
  </si>
  <si>
    <t>挾  間  町</t>
  </si>
  <si>
    <t>耶馬渓町</t>
  </si>
  <si>
    <t>庄  内  町</t>
  </si>
  <si>
    <t>山  国  町</t>
  </si>
  <si>
    <t>湯布院町</t>
  </si>
  <si>
    <t>宇 佐 郡</t>
  </si>
  <si>
    <t>北海部郡</t>
  </si>
  <si>
    <t>院  内  町</t>
  </si>
  <si>
    <t>佐賀関町</t>
  </si>
  <si>
    <t>安心院町</t>
  </si>
  <si>
    <t>資料：県統計課　注１）この市町村推計人口は、県が独自に市町村からの報告に基づき推計したもので、総</t>
  </si>
  <si>
    <t>　　　　　　　　　　　務庁統計局から発表される推計人口（県総人口）と必ずしも一致しない。</t>
  </si>
  <si>
    <t>　　　　　　　　　２）昭和60年は国勢調査値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</si>
</sst>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2" fillId="0" borderId="10" xfId="60" applyFont="1" applyBorder="1" applyAlignment="1" applyProtection="1">
      <alignment horizontal="left"/>
      <protection locked="0"/>
    </xf>
    <xf numFmtId="0" fontId="22" fillId="0" borderId="10" xfId="60" applyFont="1" applyBorder="1" applyProtection="1">
      <alignment/>
      <protection locked="0"/>
    </xf>
    <xf numFmtId="0" fontId="22" fillId="0" borderId="10" xfId="60" applyFont="1" applyBorder="1" applyAlignment="1" applyProtection="1">
      <alignment horizontal="centerContinuous"/>
      <protection locked="0"/>
    </xf>
    <xf numFmtId="58" fontId="22" fillId="0" borderId="10" xfId="60" applyNumberFormat="1" applyFont="1" applyBorder="1" applyAlignment="1" applyProtection="1" quotePrefix="1">
      <alignment horizontal="right"/>
      <protection locked="0"/>
    </xf>
    <xf numFmtId="0" fontId="22" fillId="0" borderId="0" xfId="60" applyFont="1" applyBorder="1">
      <alignment/>
      <protection/>
    </xf>
    <xf numFmtId="0" fontId="22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Continuous" vertical="center"/>
      <protection locked="0"/>
    </xf>
    <xf numFmtId="0" fontId="23" fillId="0" borderId="13" xfId="60" applyFont="1" applyBorder="1" applyAlignment="1" applyProtection="1">
      <alignment horizontal="centerContinuous"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3" fillId="0" borderId="16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18" xfId="6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3" fillId="0" borderId="20" xfId="6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49" fontId="22" fillId="0" borderId="0" xfId="60" applyNumberFormat="1" applyFont="1" applyBorder="1" applyAlignment="1" applyProtection="1">
      <alignment horizontal="center"/>
      <protection locked="0"/>
    </xf>
    <xf numFmtId="176" fontId="22" fillId="0" borderId="21" xfId="48" applyNumberFormat="1" applyFont="1" applyBorder="1" applyAlignment="1" applyProtection="1">
      <alignment/>
      <protection locked="0"/>
    </xf>
    <xf numFmtId="177" fontId="25" fillId="0" borderId="22" xfId="0" applyNumberFormat="1" applyFont="1" applyBorder="1" applyAlignment="1" applyProtection="1">
      <alignment horizontal="distributed"/>
      <protection locked="0"/>
    </xf>
    <xf numFmtId="176" fontId="25" fillId="0" borderId="21" xfId="48" applyNumberFormat="1" applyFont="1" applyBorder="1" applyAlignment="1" applyProtection="1">
      <alignment/>
      <protection/>
    </xf>
    <xf numFmtId="177" fontId="22" fillId="0" borderId="22" xfId="0" applyNumberFormat="1" applyFont="1" applyBorder="1" applyAlignment="1" applyProtection="1">
      <alignment horizontal="distributed"/>
      <protection locked="0"/>
    </xf>
    <xf numFmtId="176" fontId="22" fillId="0" borderId="21" xfId="48" applyNumberFormat="1" applyFont="1" applyBorder="1" applyAlignment="1" applyProtection="1">
      <alignment/>
      <protection/>
    </xf>
    <xf numFmtId="176" fontId="22" fillId="0" borderId="21" xfId="48" applyNumberFormat="1" applyFont="1" applyBorder="1" applyAlignment="1">
      <alignment/>
    </xf>
    <xf numFmtId="0" fontId="26" fillId="0" borderId="0" xfId="60" applyFont="1" applyAlignment="1">
      <alignment/>
      <protection/>
    </xf>
    <xf numFmtId="49" fontId="25" fillId="0" borderId="0" xfId="60" applyNumberFormat="1" applyFont="1" applyBorder="1" applyAlignment="1" applyProtection="1">
      <alignment horizontal="center"/>
      <protection locked="0"/>
    </xf>
    <xf numFmtId="0" fontId="25" fillId="0" borderId="0" xfId="60" applyFont="1" applyBorder="1" applyAlignment="1" applyProtection="1">
      <alignment horizontal="distributed"/>
      <protection locked="0"/>
    </xf>
    <xf numFmtId="0" fontId="22" fillId="0" borderId="0" xfId="60" applyFont="1" applyBorder="1" applyAlignment="1" applyProtection="1">
      <alignment horizontal="distributed"/>
      <protection locked="0"/>
    </xf>
    <xf numFmtId="177" fontId="22" fillId="0" borderId="0" xfId="0" applyNumberFormat="1" applyFont="1" applyBorder="1" applyAlignment="1" applyProtection="1">
      <alignment horizontal="distributed"/>
      <protection locked="0"/>
    </xf>
    <xf numFmtId="177" fontId="25" fillId="0" borderId="0" xfId="0" applyNumberFormat="1" applyFont="1" applyBorder="1" applyAlignment="1" applyProtection="1">
      <alignment horizontal="distributed"/>
      <protection locked="0"/>
    </xf>
    <xf numFmtId="177" fontId="22" fillId="0" borderId="17" xfId="0" applyNumberFormat="1" applyFont="1" applyBorder="1" applyAlignment="1" applyProtection="1">
      <alignment horizontal="distributed"/>
      <protection locked="0"/>
    </xf>
    <xf numFmtId="176" fontId="22" fillId="0" borderId="18" xfId="48" applyNumberFormat="1" applyFont="1" applyBorder="1" applyAlignment="1" applyProtection="1">
      <alignment/>
      <protection locked="0"/>
    </xf>
    <xf numFmtId="177" fontId="22" fillId="0" borderId="23" xfId="0" applyNumberFormat="1" applyFont="1" applyBorder="1" applyAlignment="1" applyProtection="1">
      <alignment horizontal="distributed"/>
      <protection locked="0"/>
    </xf>
    <xf numFmtId="176" fontId="22" fillId="0" borderId="18" xfId="48" applyNumberFormat="1" applyFont="1" applyBorder="1" applyAlignment="1" applyProtection="1">
      <alignment/>
      <protection/>
    </xf>
    <xf numFmtId="0" fontId="22" fillId="0" borderId="0" xfId="60" applyFont="1" applyAlignment="1" applyProtection="1">
      <alignment/>
      <protection locked="0"/>
    </xf>
    <xf numFmtId="0" fontId="22" fillId="0" borderId="0" xfId="60" applyFont="1" applyAlignment="1" applyProtection="1">
      <alignment horizontal="centerContinuous"/>
      <protection locked="0"/>
    </xf>
    <xf numFmtId="0" fontId="22" fillId="0" borderId="0" xfId="60" applyFont="1" applyProtection="1">
      <alignment/>
      <protection locked="0"/>
    </xf>
    <xf numFmtId="0" fontId="22" fillId="0" borderId="0" xfId="60" applyFont="1" applyAlignment="1" applyProtection="1">
      <alignment horizontal="left"/>
      <protection locked="0"/>
    </xf>
    <xf numFmtId="0" fontId="22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 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zoomScalePageLayoutView="0" workbookViewId="0" topLeftCell="A1">
      <selection activeCell="F5" sqref="F5"/>
    </sheetView>
  </sheetViews>
  <sheetFormatPr defaultColWidth="14.125" defaultRowHeight="12" customHeight="1"/>
  <cols>
    <col min="1" max="1" width="10.75390625" style="8" customWidth="1"/>
    <col min="2" max="2" width="11.375" style="8" customWidth="1"/>
    <col min="3" max="5" width="9.75390625" style="8" customWidth="1"/>
    <col min="6" max="6" width="10.75390625" style="8" customWidth="1"/>
    <col min="7" max="10" width="9.75390625" style="8" customWidth="1"/>
    <col min="11" max="16384" width="14.125" style="8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6" t="s">
        <v>2</v>
      </c>
      <c r="K2" s="7"/>
    </row>
    <row r="3" spans="1:11" s="16" customFormat="1" ht="18.75" customHeight="1" thickTop="1">
      <c r="A3" s="9" t="s">
        <v>3</v>
      </c>
      <c r="B3" s="10" t="s">
        <v>4</v>
      </c>
      <c r="C3" s="11"/>
      <c r="D3" s="11"/>
      <c r="E3" s="12" t="s">
        <v>5</v>
      </c>
      <c r="F3" s="13" t="s">
        <v>6</v>
      </c>
      <c r="G3" s="10" t="s">
        <v>4</v>
      </c>
      <c r="H3" s="11"/>
      <c r="I3" s="11"/>
      <c r="J3" s="14" t="s">
        <v>5</v>
      </c>
      <c r="K3" s="15"/>
    </row>
    <row r="4" spans="1:11" s="16" customFormat="1" ht="18.75" customHeight="1">
      <c r="A4" s="17" t="s">
        <v>6</v>
      </c>
      <c r="B4" s="18" t="s">
        <v>7</v>
      </c>
      <c r="C4" s="18" t="s">
        <v>8</v>
      </c>
      <c r="D4" s="18" t="s">
        <v>9</v>
      </c>
      <c r="E4" s="19"/>
      <c r="F4" s="20"/>
      <c r="G4" s="18" t="s">
        <v>7</v>
      </c>
      <c r="H4" s="18" t="s">
        <v>8</v>
      </c>
      <c r="I4" s="18" t="s">
        <v>9</v>
      </c>
      <c r="J4" s="21"/>
      <c r="K4" s="15"/>
    </row>
    <row r="5" spans="1:11" ht="19.5" customHeight="1">
      <c r="A5" s="22" t="s">
        <v>10</v>
      </c>
      <c r="B5" s="23">
        <v>1240503</v>
      </c>
      <c r="C5" s="23">
        <v>588675</v>
      </c>
      <c r="D5" s="23">
        <v>651828</v>
      </c>
      <c r="E5" s="23">
        <v>392142</v>
      </c>
      <c r="F5" s="24" t="s">
        <v>11</v>
      </c>
      <c r="G5" s="25">
        <f>SUM(G6:G13)</f>
        <v>40728</v>
      </c>
      <c r="H5" s="25">
        <f>SUM(H6:H13)</f>
        <v>18935</v>
      </c>
      <c r="I5" s="25">
        <f>SUM(I6:I13)</f>
        <v>21793</v>
      </c>
      <c r="J5" s="25">
        <f>SUM(J6:J13)</f>
        <v>12191</v>
      </c>
      <c r="K5" s="7"/>
    </row>
    <row r="6" spans="1:11" ht="19.5" customHeight="1">
      <c r="A6" s="22" t="s">
        <v>12</v>
      </c>
      <c r="B6" s="23">
        <v>1243844</v>
      </c>
      <c r="C6" s="23">
        <v>589907</v>
      </c>
      <c r="D6" s="23">
        <v>653937</v>
      </c>
      <c r="E6" s="23">
        <v>396903</v>
      </c>
      <c r="F6" s="26" t="s">
        <v>13</v>
      </c>
      <c r="G6" s="23">
        <v>3396</v>
      </c>
      <c r="H6" s="23">
        <v>1473</v>
      </c>
      <c r="I6" s="23">
        <v>1923</v>
      </c>
      <c r="J6" s="23">
        <v>1142</v>
      </c>
      <c r="K6" s="7"/>
    </row>
    <row r="7" spans="1:11" ht="19.5" customHeight="1">
      <c r="A7" s="22" t="s">
        <v>14</v>
      </c>
      <c r="B7" s="23">
        <v>1250214</v>
      </c>
      <c r="C7" s="23">
        <v>593014</v>
      </c>
      <c r="D7" s="23">
        <v>657200</v>
      </c>
      <c r="E7" s="23">
        <v>395855</v>
      </c>
      <c r="F7" s="26" t="s">
        <v>15</v>
      </c>
      <c r="G7" s="23">
        <v>7258</v>
      </c>
      <c r="H7" s="23">
        <v>3380</v>
      </c>
      <c r="I7" s="23">
        <v>3878</v>
      </c>
      <c r="J7" s="23">
        <v>1970</v>
      </c>
      <c r="K7" s="7"/>
    </row>
    <row r="8" spans="1:14" ht="19.5" customHeight="1">
      <c r="A8" s="22"/>
      <c r="B8" s="27"/>
      <c r="C8" s="28"/>
      <c r="D8" s="28"/>
      <c r="E8" s="28"/>
      <c r="F8" s="26" t="s">
        <v>16</v>
      </c>
      <c r="G8" s="23">
        <v>2513</v>
      </c>
      <c r="H8" s="23">
        <v>1186</v>
      </c>
      <c r="I8" s="23">
        <v>1327</v>
      </c>
      <c r="J8" s="23">
        <v>725</v>
      </c>
      <c r="K8" s="7"/>
      <c r="N8" s="29"/>
    </row>
    <row r="9" spans="1:11" ht="19.5" customHeight="1">
      <c r="A9" s="30" t="s">
        <v>17</v>
      </c>
      <c r="B9" s="25">
        <f>SUM(C9:D9)</f>
        <v>1249679</v>
      </c>
      <c r="C9" s="25">
        <f>SUM(C10:C11)</f>
        <v>592116</v>
      </c>
      <c r="D9" s="25">
        <f>SUM(D10:D11)</f>
        <v>657563</v>
      </c>
      <c r="E9" s="25">
        <f>SUM(E10:E11)</f>
        <v>399145</v>
      </c>
      <c r="F9" s="26" t="s">
        <v>18</v>
      </c>
      <c r="G9" s="23">
        <v>4677</v>
      </c>
      <c r="H9" s="23">
        <v>2197</v>
      </c>
      <c r="I9" s="23">
        <v>2480</v>
      </c>
      <c r="J9" s="23">
        <v>1467</v>
      </c>
      <c r="K9" s="7"/>
    </row>
    <row r="10" spans="1:11" ht="19.5" customHeight="1">
      <c r="A10" s="31" t="s">
        <v>19</v>
      </c>
      <c r="B10" s="25">
        <f>SUM(B13:B23)</f>
        <v>899947</v>
      </c>
      <c r="C10" s="25">
        <f>SUM(C13:C23)</f>
        <v>426541</v>
      </c>
      <c r="D10" s="25">
        <f>SUM(D13:D23)</f>
        <v>473406</v>
      </c>
      <c r="E10" s="25">
        <f>SUM(E13:E23)</f>
        <v>296419</v>
      </c>
      <c r="F10" s="26" t="s">
        <v>20</v>
      </c>
      <c r="G10" s="23">
        <v>3571</v>
      </c>
      <c r="H10" s="23">
        <v>1706</v>
      </c>
      <c r="I10" s="23">
        <v>1865</v>
      </c>
      <c r="J10" s="23">
        <v>930</v>
      </c>
      <c r="K10" s="7"/>
    </row>
    <row r="11" spans="1:11" ht="19.5" customHeight="1">
      <c r="A11" s="31" t="s">
        <v>21</v>
      </c>
      <c r="B11" s="25">
        <f>SUM(B24+B28+B34+B37+B42+G5+G14+G23+G27+G30+G36+G41)</f>
        <v>349732</v>
      </c>
      <c r="C11" s="25">
        <f>SUM(C24+C28+C34+C37+C42+H5+H14+H23+H27+H30+H36+H41)</f>
        <v>165575</v>
      </c>
      <c r="D11" s="25">
        <f>SUM(D24+D28+D34+D37+D42+I5+I14+I23+I27+I30+I36+I41)</f>
        <v>184157</v>
      </c>
      <c r="E11" s="25">
        <f>SUM(E24+E28+E34+E37+E42+J5+J14+J23+J27+J30+J36+J41)</f>
        <v>102726</v>
      </c>
      <c r="F11" s="26" t="s">
        <v>22</v>
      </c>
      <c r="G11" s="23">
        <v>5301</v>
      </c>
      <c r="H11" s="23">
        <v>2486</v>
      </c>
      <c r="I11" s="23">
        <v>2815</v>
      </c>
      <c r="J11" s="23">
        <v>1635</v>
      </c>
      <c r="K11" s="7"/>
    </row>
    <row r="12" spans="1:11" ht="19.5" customHeight="1">
      <c r="A12" s="32"/>
      <c r="B12" s="28"/>
      <c r="C12" s="28"/>
      <c r="D12" s="28"/>
      <c r="E12" s="28"/>
      <c r="F12" s="26" t="s">
        <v>23</v>
      </c>
      <c r="G12" s="23">
        <v>3086</v>
      </c>
      <c r="H12" s="23">
        <v>1380</v>
      </c>
      <c r="I12" s="23">
        <v>1706</v>
      </c>
      <c r="J12" s="23">
        <v>926</v>
      </c>
      <c r="K12" s="7"/>
    </row>
    <row r="13" spans="1:11" ht="19.5" customHeight="1">
      <c r="A13" s="33" t="s">
        <v>24</v>
      </c>
      <c r="B13" s="27">
        <v>395337</v>
      </c>
      <c r="C13" s="23">
        <v>192370</v>
      </c>
      <c r="D13" s="23">
        <v>202967</v>
      </c>
      <c r="E13" s="23">
        <v>131924</v>
      </c>
      <c r="F13" s="26" t="s">
        <v>25</v>
      </c>
      <c r="G13" s="23">
        <v>10926</v>
      </c>
      <c r="H13" s="23">
        <v>5127</v>
      </c>
      <c r="I13" s="23">
        <v>5799</v>
      </c>
      <c r="J13" s="23">
        <v>3396</v>
      </c>
      <c r="K13" s="7"/>
    </row>
    <row r="14" spans="1:11" ht="19.5" customHeight="1">
      <c r="A14" s="33" t="s">
        <v>26</v>
      </c>
      <c r="B14" s="27">
        <v>134064</v>
      </c>
      <c r="C14" s="23">
        <v>60391</v>
      </c>
      <c r="D14" s="23">
        <v>73673</v>
      </c>
      <c r="E14" s="23">
        <v>48925</v>
      </c>
      <c r="F14" s="24" t="s">
        <v>27</v>
      </c>
      <c r="G14" s="25">
        <f>SUM(G15:G22)</f>
        <v>60719</v>
      </c>
      <c r="H14" s="25">
        <f>SUM(H15:H22)</f>
        <v>28815</v>
      </c>
      <c r="I14" s="25">
        <f>SUM(I15:I22)</f>
        <v>31904</v>
      </c>
      <c r="J14" s="25">
        <f>SUM(J15:J22)</f>
        <v>17859</v>
      </c>
      <c r="K14" s="7"/>
    </row>
    <row r="15" spans="1:11" ht="19.5" customHeight="1">
      <c r="A15" s="33" t="s">
        <v>28</v>
      </c>
      <c r="B15" s="27">
        <v>66559</v>
      </c>
      <c r="C15" s="23">
        <v>30919</v>
      </c>
      <c r="D15" s="23">
        <v>35640</v>
      </c>
      <c r="E15" s="23">
        <v>21874</v>
      </c>
      <c r="F15" s="26" t="s">
        <v>29</v>
      </c>
      <c r="G15" s="23">
        <v>11315</v>
      </c>
      <c r="H15" s="23">
        <v>5434</v>
      </c>
      <c r="I15" s="23">
        <v>5881</v>
      </c>
      <c r="J15" s="23">
        <v>2999</v>
      </c>
      <c r="K15" s="7"/>
    </row>
    <row r="16" spans="1:11" ht="19.5" customHeight="1">
      <c r="A16" s="33" t="s">
        <v>30</v>
      </c>
      <c r="B16" s="27">
        <v>65697</v>
      </c>
      <c r="C16" s="23">
        <v>30953</v>
      </c>
      <c r="D16" s="23">
        <v>34744</v>
      </c>
      <c r="E16" s="23">
        <v>18875</v>
      </c>
      <c r="F16" s="26" t="s">
        <v>31</v>
      </c>
      <c r="G16" s="23">
        <v>18588</v>
      </c>
      <c r="H16" s="23">
        <v>8789</v>
      </c>
      <c r="I16" s="23">
        <v>9799</v>
      </c>
      <c r="J16" s="23">
        <v>5738</v>
      </c>
      <c r="K16" s="7"/>
    </row>
    <row r="17" spans="1:11" ht="19.5" customHeight="1">
      <c r="A17" s="33" t="s">
        <v>32</v>
      </c>
      <c r="B17" s="27">
        <v>54339</v>
      </c>
      <c r="C17" s="23">
        <v>25281</v>
      </c>
      <c r="D17" s="23">
        <v>29058</v>
      </c>
      <c r="E17" s="23">
        <v>17495</v>
      </c>
      <c r="F17" s="26" t="s">
        <v>33</v>
      </c>
      <c r="G17" s="23">
        <v>3035</v>
      </c>
      <c r="H17" s="23">
        <v>1431</v>
      </c>
      <c r="I17" s="23">
        <v>1604</v>
      </c>
      <c r="J17" s="23">
        <v>968</v>
      </c>
      <c r="K17" s="7"/>
    </row>
    <row r="18" spans="1:11" ht="19.5" customHeight="1">
      <c r="A18" s="33" t="s">
        <v>34</v>
      </c>
      <c r="B18" s="27">
        <v>39546</v>
      </c>
      <c r="C18" s="23">
        <v>18674</v>
      </c>
      <c r="D18" s="23">
        <v>20872</v>
      </c>
      <c r="E18" s="23">
        <v>11937</v>
      </c>
      <c r="F18" s="26" t="s">
        <v>35</v>
      </c>
      <c r="G18" s="23">
        <v>8112</v>
      </c>
      <c r="H18" s="23">
        <v>3830</v>
      </c>
      <c r="I18" s="23">
        <v>4282</v>
      </c>
      <c r="J18" s="23">
        <v>2447</v>
      </c>
      <c r="K18" s="7"/>
    </row>
    <row r="19" spans="1:11" ht="19.5" customHeight="1">
      <c r="A19" s="33" t="s">
        <v>36</v>
      </c>
      <c r="B19" s="27">
        <v>28406</v>
      </c>
      <c r="C19" s="23">
        <v>13553</v>
      </c>
      <c r="D19" s="23">
        <v>14853</v>
      </c>
      <c r="E19" s="23">
        <v>9007</v>
      </c>
      <c r="F19" s="26" t="s">
        <v>37</v>
      </c>
      <c r="G19" s="23">
        <v>4350</v>
      </c>
      <c r="H19" s="23">
        <v>2010</v>
      </c>
      <c r="I19" s="23">
        <v>2340</v>
      </c>
      <c r="J19" s="23">
        <v>1315</v>
      </c>
      <c r="K19" s="7"/>
    </row>
    <row r="20" spans="1:11" ht="19.5" customHeight="1">
      <c r="A20" s="33" t="s">
        <v>38</v>
      </c>
      <c r="B20" s="27">
        <v>21587</v>
      </c>
      <c r="C20" s="23">
        <v>10135</v>
      </c>
      <c r="D20" s="23">
        <v>11452</v>
      </c>
      <c r="E20" s="23">
        <v>6963</v>
      </c>
      <c r="F20" s="26" t="s">
        <v>39</v>
      </c>
      <c r="G20" s="23">
        <v>6957</v>
      </c>
      <c r="H20" s="23">
        <v>3350</v>
      </c>
      <c r="I20" s="23">
        <v>3607</v>
      </c>
      <c r="J20" s="23">
        <v>2080</v>
      </c>
      <c r="K20" s="7"/>
    </row>
    <row r="21" spans="1:11" ht="19.5" customHeight="1">
      <c r="A21" s="33" t="s">
        <v>40</v>
      </c>
      <c r="B21" s="27">
        <v>20362</v>
      </c>
      <c r="C21" s="23">
        <v>9507</v>
      </c>
      <c r="D21" s="23">
        <v>10855</v>
      </c>
      <c r="E21" s="23">
        <v>6518</v>
      </c>
      <c r="F21" s="26" t="s">
        <v>41</v>
      </c>
      <c r="G21" s="23">
        <v>2904</v>
      </c>
      <c r="H21" s="23">
        <v>1367</v>
      </c>
      <c r="I21" s="23">
        <v>1537</v>
      </c>
      <c r="J21" s="23">
        <v>758</v>
      </c>
      <c r="K21" s="7"/>
    </row>
    <row r="22" spans="1:11" ht="19.5" customHeight="1">
      <c r="A22" s="33" t="s">
        <v>42</v>
      </c>
      <c r="B22" s="27">
        <v>22139</v>
      </c>
      <c r="C22" s="23">
        <v>10554</v>
      </c>
      <c r="D22" s="23">
        <v>11585</v>
      </c>
      <c r="E22" s="23">
        <v>6492</v>
      </c>
      <c r="F22" s="26" t="s">
        <v>43</v>
      </c>
      <c r="G22" s="23">
        <v>5458</v>
      </c>
      <c r="H22" s="23">
        <v>2604</v>
      </c>
      <c r="I22" s="23">
        <v>2854</v>
      </c>
      <c r="J22" s="23">
        <v>1554</v>
      </c>
      <c r="K22" s="7"/>
    </row>
    <row r="23" spans="1:11" ht="19.5" customHeight="1">
      <c r="A23" s="33" t="s">
        <v>44</v>
      </c>
      <c r="B23" s="27">
        <v>51911</v>
      </c>
      <c r="C23" s="23">
        <v>24204</v>
      </c>
      <c r="D23" s="23">
        <v>27707</v>
      </c>
      <c r="E23" s="23">
        <v>16409</v>
      </c>
      <c r="F23" s="24" t="s">
        <v>45</v>
      </c>
      <c r="G23" s="25">
        <f>SUM(G24:G26)</f>
        <v>12518</v>
      </c>
      <c r="H23" s="25">
        <f>SUM(H24:H26)</f>
        <v>6038</v>
      </c>
      <c r="I23" s="25">
        <f>SUM(I24:I26)</f>
        <v>6480</v>
      </c>
      <c r="J23" s="25">
        <f>SUM(J24:J26)</f>
        <v>3554</v>
      </c>
      <c r="K23" s="7"/>
    </row>
    <row r="24" spans="1:11" ht="19.5" customHeight="1">
      <c r="A24" s="34" t="s">
        <v>46</v>
      </c>
      <c r="B24" s="25">
        <f>SUM(B25:B27)</f>
        <v>11358</v>
      </c>
      <c r="C24" s="25">
        <f>SUM(C25:C27)</f>
        <v>5260</v>
      </c>
      <c r="D24" s="25">
        <f>SUM(D25:D27)</f>
        <v>6098</v>
      </c>
      <c r="E24" s="25">
        <f>SUM(E25:E27)</f>
        <v>3812</v>
      </c>
      <c r="F24" s="26" t="s">
        <v>47</v>
      </c>
      <c r="G24" s="23">
        <v>4134</v>
      </c>
      <c r="H24" s="23">
        <v>1986</v>
      </c>
      <c r="I24" s="23">
        <v>2148</v>
      </c>
      <c r="J24" s="23">
        <v>1144</v>
      </c>
      <c r="K24" s="7"/>
    </row>
    <row r="25" spans="1:11" ht="19.5" customHeight="1">
      <c r="A25" s="33" t="s">
        <v>48</v>
      </c>
      <c r="B25" s="27">
        <v>2204</v>
      </c>
      <c r="C25" s="23">
        <v>1003</v>
      </c>
      <c r="D25" s="23">
        <v>1201</v>
      </c>
      <c r="E25" s="23">
        <v>749</v>
      </c>
      <c r="F25" s="26" t="s">
        <v>49</v>
      </c>
      <c r="G25" s="23">
        <v>5196</v>
      </c>
      <c r="H25" s="23">
        <v>2524</v>
      </c>
      <c r="I25" s="23">
        <v>2672</v>
      </c>
      <c r="J25" s="23">
        <v>1480</v>
      </c>
      <c r="K25" s="7"/>
    </row>
    <row r="26" spans="1:11" ht="19.5" customHeight="1">
      <c r="A26" s="33" t="s">
        <v>50</v>
      </c>
      <c r="B26" s="27">
        <v>4608</v>
      </c>
      <c r="C26" s="23">
        <v>2116</v>
      </c>
      <c r="D26" s="23">
        <v>2492</v>
      </c>
      <c r="E26" s="23">
        <v>1537</v>
      </c>
      <c r="F26" s="26" t="s">
        <v>51</v>
      </c>
      <c r="G26" s="23">
        <v>3188</v>
      </c>
      <c r="H26" s="23">
        <v>1528</v>
      </c>
      <c r="I26" s="23">
        <v>1660</v>
      </c>
      <c r="J26" s="23">
        <v>930</v>
      </c>
      <c r="K26" s="7"/>
    </row>
    <row r="27" spans="1:11" ht="19.5" customHeight="1">
      <c r="A27" s="33" t="s">
        <v>52</v>
      </c>
      <c r="B27" s="27">
        <v>4546</v>
      </c>
      <c r="C27" s="23">
        <v>2141</v>
      </c>
      <c r="D27" s="23">
        <v>2405</v>
      </c>
      <c r="E27" s="23">
        <v>1526</v>
      </c>
      <c r="F27" s="24" t="s">
        <v>53</v>
      </c>
      <c r="G27" s="25">
        <f>SUM(G28:G29)</f>
        <v>35344</v>
      </c>
      <c r="H27" s="25">
        <f>SUM(H28:H29)</f>
        <v>16938</v>
      </c>
      <c r="I27" s="25">
        <f>SUM(I28:I29)</f>
        <v>18406</v>
      </c>
      <c r="J27" s="25">
        <f>SUM(J28:J29)</f>
        <v>10028</v>
      </c>
      <c r="K27" s="7"/>
    </row>
    <row r="28" spans="1:11" ht="19.5" customHeight="1">
      <c r="A28" s="34" t="s">
        <v>54</v>
      </c>
      <c r="B28" s="25">
        <f>SUM(B29:B33)</f>
        <v>42589</v>
      </c>
      <c r="C28" s="25">
        <f>SUM(C29:C33)</f>
        <v>19976</v>
      </c>
      <c r="D28" s="25">
        <f>SUM(D29:D33)</f>
        <v>22613</v>
      </c>
      <c r="E28" s="25">
        <f>SUM(E29:E33)</f>
        <v>13118</v>
      </c>
      <c r="F28" s="26" t="s">
        <v>55</v>
      </c>
      <c r="G28" s="27">
        <v>13458</v>
      </c>
      <c r="H28" s="23">
        <v>6389</v>
      </c>
      <c r="I28" s="23">
        <v>7069</v>
      </c>
      <c r="J28" s="23">
        <v>3763</v>
      </c>
      <c r="K28" s="7"/>
    </row>
    <row r="29" spans="1:11" ht="19.5" customHeight="1">
      <c r="A29" s="33" t="s">
        <v>56</v>
      </c>
      <c r="B29" s="27">
        <v>7002</v>
      </c>
      <c r="C29" s="23">
        <v>3231</v>
      </c>
      <c r="D29" s="23">
        <v>3771</v>
      </c>
      <c r="E29" s="23">
        <v>2248</v>
      </c>
      <c r="F29" s="26" t="s">
        <v>57</v>
      </c>
      <c r="G29" s="27">
        <v>21886</v>
      </c>
      <c r="H29" s="23">
        <v>10549</v>
      </c>
      <c r="I29" s="23">
        <v>11337</v>
      </c>
      <c r="J29" s="23">
        <v>6265</v>
      </c>
      <c r="K29" s="7"/>
    </row>
    <row r="30" spans="1:11" ht="19.5" customHeight="1">
      <c r="A30" s="33" t="s">
        <v>58</v>
      </c>
      <c r="B30" s="27">
        <v>3274</v>
      </c>
      <c r="C30" s="23">
        <v>1557</v>
      </c>
      <c r="D30" s="23">
        <v>1717</v>
      </c>
      <c r="E30" s="23">
        <v>975</v>
      </c>
      <c r="F30" s="24" t="s">
        <v>59</v>
      </c>
      <c r="G30" s="25">
        <f>SUM(G31:G35)</f>
        <v>17629</v>
      </c>
      <c r="H30" s="25">
        <f>SUM(H31:H35)</f>
        <v>8386</v>
      </c>
      <c r="I30" s="25">
        <f>SUM(I31:I35)</f>
        <v>9243</v>
      </c>
      <c r="J30" s="25">
        <v>4452</v>
      </c>
      <c r="K30" s="7"/>
    </row>
    <row r="31" spans="1:11" ht="19.5" customHeight="1">
      <c r="A31" s="33" t="s">
        <v>60</v>
      </c>
      <c r="B31" s="27">
        <v>16330</v>
      </c>
      <c r="C31" s="23">
        <v>7626</v>
      </c>
      <c r="D31" s="23">
        <v>8704</v>
      </c>
      <c r="E31" s="23">
        <v>5130</v>
      </c>
      <c r="F31" s="26" t="s">
        <v>61</v>
      </c>
      <c r="G31" s="23">
        <v>1898</v>
      </c>
      <c r="H31" s="23">
        <v>943</v>
      </c>
      <c r="I31" s="23">
        <v>955</v>
      </c>
      <c r="J31" s="23">
        <v>447</v>
      </c>
      <c r="K31" s="7"/>
    </row>
    <row r="32" spans="1:11" ht="19.5" customHeight="1">
      <c r="A32" s="33" t="s">
        <v>62</v>
      </c>
      <c r="B32" s="27">
        <v>5831</v>
      </c>
      <c r="C32" s="23">
        <v>2771</v>
      </c>
      <c r="D32" s="23">
        <v>3060</v>
      </c>
      <c r="E32" s="23">
        <v>1704</v>
      </c>
      <c r="F32" s="26" t="s">
        <v>63</v>
      </c>
      <c r="G32" s="23">
        <v>1539</v>
      </c>
      <c r="H32" s="23">
        <v>709</v>
      </c>
      <c r="I32" s="23">
        <v>830</v>
      </c>
      <c r="J32" s="23">
        <v>509</v>
      </c>
      <c r="K32" s="7"/>
    </row>
    <row r="33" spans="1:11" ht="19.5" customHeight="1">
      <c r="A33" s="33" t="s">
        <v>64</v>
      </c>
      <c r="B33" s="27">
        <v>10152</v>
      </c>
      <c r="C33" s="23">
        <v>4791</v>
      </c>
      <c r="D33" s="23">
        <v>5361</v>
      </c>
      <c r="E33" s="23">
        <v>3061</v>
      </c>
      <c r="F33" s="26" t="s">
        <v>65</v>
      </c>
      <c r="G33" s="23">
        <v>1503</v>
      </c>
      <c r="H33" s="23">
        <v>723</v>
      </c>
      <c r="I33" s="23">
        <v>780</v>
      </c>
      <c r="J33" s="23">
        <v>420</v>
      </c>
      <c r="K33" s="7"/>
    </row>
    <row r="34" spans="1:11" ht="19.5" customHeight="1">
      <c r="A34" s="34" t="s">
        <v>66</v>
      </c>
      <c r="B34" s="25">
        <f>SUM(B35:B36)</f>
        <v>33056</v>
      </c>
      <c r="C34" s="25">
        <f>SUM(C35:C36)</f>
        <v>15615</v>
      </c>
      <c r="D34" s="25">
        <f>SUM(D35:D36)</f>
        <v>17441</v>
      </c>
      <c r="E34" s="25">
        <f>SUM(E35:E36)</f>
        <v>9521</v>
      </c>
      <c r="F34" s="26" t="s">
        <v>67</v>
      </c>
      <c r="G34" s="23">
        <v>4674</v>
      </c>
      <c r="H34" s="23">
        <v>2242</v>
      </c>
      <c r="I34" s="23">
        <v>2432</v>
      </c>
      <c r="J34" s="23">
        <v>1058</v>
      </c>
      <c r="K34" s="7"/>
    </row>
    <row r="35" spans="1:11" ht="19.5" customHeight="1">
      <c r="A35" s="33" t="s">
        <v>68</v>
      </c>
      <c r="B35" s="27">
        <v>22725</v>
      </c>
      <c r="C35" s="23">
        <v>10712</v>
      </c>
      <c r="D35" s="23">
        <v>12013</v>
      </c>
      <c r="E35" s="23">
        <v>6583</v>
      </c>
      <c r="F35" s="26" t="s">
        <v>69</v>
      </c>
      <c r="G35" s="23">
        <v>8015</v>
      </c>
      <c r="H35" s="23">
        <v>3769</v>
      </c>
      <c r="I35" s="23">
        <v>4246</v>
      </c>
      <c r="J35" s="23">
        <v>2018</v>
      </c>
      <c r="K35" s="7"/>
    </row>
    <row r="36" spans="1:11" ht="19.5" customHeight="1">
      <c r="A36" s="33" t="s">
        <v>70</v>
      </c>
      <c r="B36" s="27">
        <v>10331</v>
      </c>
      <c r="C36" s="23">
        <v>4903</v>
      </c>
      <c r="D36" s="23">
        <v>5428</v>
      </c>
      <c r="E36" s="23">
        <v>2938</v>
      </c>
      <c r="F36" s="24" t="s">
        <v>71</v>
      </c>
      <c r="G36" s="25">
        <f>SUM(G37:G40)</f>
        <v>21239</v>
      </c>
      <c r="H36" s="25">
        <f>SUM(H37:H40)</f>
        <v>10003</v>
      </c>
      <c r="I36" s="25">
        <f>SUM(I37:I40)</f>
        <v>11236</v>
      </c>
      <c r="J36" s="25">
        <f>SUM(J37:J40)</f>
        <v>6157</v>
      </c>
      <c r="K36" s="7"/>
    </row>
    <row r="37" spans="1:11" ht="19.5" customHeight="1">
      <c r="A37" s="34" t="s">
        <v>72</v>
      </c>
      <c r="B37" s="25">
        <f>SUM(B38:B41)</f>
        <v>41923</v>
      </c>
      <c r="C37" s="25">
        <f>SUM(C38:C41)</f>
        <v>20207</v>
      </c>
      <c r="D37" s="25">
        <f>SUM(D38:D41)</f>
        <v>21716</v>
      </c>
      <c r="E37" s="25">
        <f>SUM(E38:E41)</f>
        <v>12165</v>
      </c>
      <c r="F37" s="26" t="s">
        <v>73</v>
      </c>
      <c r="G37" s="23">
        <v>5526</v>
      </c>
      <c r="H37" s="23">
        <v>2570</v>
      </c>
      <c r="I37" s="23">
        <v>2956</v>
      </c>
      <c r="J37" s="23">
        <v>1653</v>
      </c>
      <c r="K37" s="7"/>
    </row>
    <row r="38" spans="1:11" ht="19.5" customHeight="1">
      <c r="A38" s="33" t="s">
        <v>74</v>
      </c>
      <c r="B38" s="27">
        <v>6083</v>
      </c>
      <c r="C38" s="27">
        <v>2917</v>
      </c>
      <c r="D38" s="27">
        <v>3166</v>
      </c>
      <c r="E38" s="27">
        <v>1661</v>
      </c>
      <c r="F38" s="26" t="s">
        <v>75</v>
      </c>
      <c r="G38" s="23">
        <v>4810</v>
      </c>
      <c r="H38" s="23">
        <v>2336</v>
      </c>
      <c r="I38" s="23">
        <v>2474</v>
      </c>
      <c r="J38" s="23">
        <v>1387</v>
      </c>
      <c r="K38" s="7"/>
    </row>
    <row r="39" spans="1:11" ht="19.5" customHeight="1">
      <c r="A39" s="33" t="s">
        <v>76</v>
      </c>
      <c r="B39" s="27">
        <v>13080</v>
      </c>
      <c r="C39" s="27">
        <v>6287</v>
      </c>
      <c r="D39" s="27">
        <v>6793</v>
      </c>
      <c r="E39" s="27">
        <v>3859</v>
      </c>
      <c r="F39" s="26" t="s">
        <v>77</v>
      </c>
      <c r="G39" s="23">
        <v>6589</v>
      </c>
      <c r="H39" s="23">
        <v>3077</v>
      </c>
      <c r="I39" s="23">
        <v>3512</v>
      </c>
      <c r="J39" s="23">
        <v>1859</v>
      </c>
      <c r="K39" s="7"/>
    </row>
    <row r="40" spans="1:11" ht="19.5" customHeight="1">
      <c r="A40" s="33" t="s">
        <v>78</v>
      </c>
      <c r="B40" s="27">
        <v>10783</v>
      </c>
      <c r="C40" s="27">
        <v>5137</v>
      </c>
      <c r="D40" s="27">
        <v>5646</v>
      </c>
      <c r="E40" s="27">
        <v>2943</v>
      </c>
      <c r="F40" s="26" t="s">
        <v>79</v>
      </c>
      <c r="G40" s="23">
        <v>4314</v>
      </c>
      <c r="H40" s="23">
        <v>2020</v>
      </c>
      <c r="I40" s="23">
        <v>2294</v>
      </c>
      <c r="J40" s="23">
        <v>1258</v>
      </c>
      <c r="K40" s="7"/>
    </row>
    <row r="41" spans="1:11" ht="19.5" customHeight="1">
      <c r="A41" s="33" t="s">
        <v>80</v>
      </c>
      <c r="B41" s="27">
        <v>11977</v>
      </c>
      <c r="C41" s="27">
        <v>5866</v>
      </c>
      <c r="D41" s="27">
        <v>6111</v>
      </c>
      <c r="E41" s="27">
        <v>3702</v>
      </c>
      <c r="F41" s="24" t="s">
        <v>81</v>
      </c>
      <c r="G41" s="25">
        <f>SUM(G42:G43)</f>
        <v>15585</v>
      </c>
      <c r="H41" s="25">
        <f>SUM(H42:H43)</f>
        <v>7376</v>
      </c>
      <c r="I41" s="25">
        <f>SUM(I42:I43)</f>
        <v>8209</v>
      </c>
      <c r="J41" s="25">
        <f>SUM(J42:J43)</f>
        <v>4698</v>
      </c>
      <c r="K41" s="7"/>
    </row>
    <row r="42" spans="1:11" ht="19.5" customHeight="1">
      <c r="A42" s="34" t="s">
        <v>82</v>
      </c>
      <c r="B42" s="25">
        <f>SUM(B43)</f>
        <v>17044</v>
      </c>
      <c r="C42" s="25">
        <f>SUM(C43)</f>
        <v>8026</v>
      </c>
      <c r="D42" s="25">
        <f>SUM(D43)</f>
        <v>9018</v>
      </c>
      <c r="E42" s="25">
        <f>SUM(E43)</f>
        <v>5171</v>
      </c>
      <c r="F42" s="26" t="s">
        <v>83</v>
      </c>
      <c r="G42" s="27">
        <v>6093</v>
      </c>
      <c r="H42" s="27">
        <v>2843</v>
      </c>
      <c r="I42" s="27">
        <v>3250</v>
      </c>
      <c r="J42" s="27">
        <v>1840</v>
      </c>
      <c r="K42" s="7"/>
    </row>
    <row r="43" spans="1:11" ht="19.5" customHeight="1">
      <c r="A43" s="35" t="s">
        <v>84</v>
      </c>
      <c r="B43" s="36">
        <v>17044</v>
      </c>
      <c r="C43" s="36">
        <v>8026</v>
      </c>
      <c r="D43" s="36">
        <v>9018</v>
      </c>
      <c r="E43" s="36">
        <v>5171</v>
      </c>
      <c r="F43" s="37" t="s">
        <v>85</v>
      </c>
      <c r="G43" s="38">
        <v>9492</v>
      </c>
      <c r="H43" s="38">
        <v>4533</v>
      </c>
      <c r="I43" s="38">
        <v>4959</v>
      </c>
      <c r="J43" s="38">
        <v>2858</v>
      </c>
      <c r="K43" s="7"/>
    </row>
    <row r="44" spans="1:10" ht="12" customHeight="1">
      <c r="A44" s="39" t="s">
        <v>86</v>
      </c>
      <c r="B44" s="39"/>
      <c r="C44" s="39"/>
      <c r="D44" s="39"/>
      <c r="E44" s="40"/>
      <c r="F44" s="41"/>
      <c r="G44" s="41"/>
      <c r="H44" s="41"/>
      <c r="I44" s="41"/>
      <c r="J44" s="41"/>
    </row>
    <row r="45" spans="1:10" ht="12" customHeight="1">
      <c r="A45" s="42" t="s">
        <v>87</v>
      </c>
      <c r="B45" s="41"/>
      <c r="C45" s="41"/>
      <c r="D45" s="41"/>
      <c r="E45" s="41"/>
      <c r="F45" s="41"/>
      <c r="G45" s="41"/>
      <c r="H45" s="41"/>
      <c r="I45" s="41"/>
      <c r="J45" s="41"/>
    </row>
    <row r="46" ht="12" customHeight="1">
      <c r="A46" s="8" t="s">
        <v>88</v>
      </c>
    </row>
    <row r="56" ht="12" customHeight="1">
      <c r="C56" s="43"/>
    </row>
    <row r="66" ht="12" customHeight="1">
      <c r="C66" s="43"/>
    </row>
    <row r="71" ht="12" customHeight="1">
      <c r="C71" s="43"/>
    </row>
    <row r="75" ht="12" customHeight="1">
      <c r="C75" s="43"/>
    </row>
    <row r="82" ht="12" customHeight="1">
      <c r="C82" s="43"/>
    </row>
    <row r="88" ht="12" customHeight="1">
      <c r="C88" s="43"/>
    </row>
  </sheetData>
  <sheetProtection/>
  <mergeCells count="3">
    <mergeCell ref="E3:E4"/>
    <mergeCell ref="F3:F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2009-04-16T00:05:22Z</dcterms:created>
  <dcterms:modified xsi:type="dcterms:W3CDTF">2009-04-16T00:05:29Z</dcterms:modified>
  <cp:category/>
  <cp:version/>
  <cp:contentType/>
  <cp:contentStatus/>
</cp:coreProperties>
</file>