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64-昭和60年" sheetId="1" r:id="rId1"/>
    <sheet name="64-昭和59年" sheetId="2" r:id="rId2"/>
  </sheets>
  <externalReferences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'64-昭和60年'!$A$1:$F$66</definedName>
    <definedName name="_82．林業粗生産額の推移" localSheetId="0">'64-昭和60年'!$A$1:$F$66</definedName>
    <definedName name="_82．林業粗生産額の推移">#REF!</definedName>
    <definedName name="_83._市町村別_乾しいたけ､竹材生産量" localSheetId="0">'64-昭和60年'!$A$1:$F$54</definedName>
    <definedName name="_83._市町村別_乾しいたけ､竹材生産量">#REF!</definedName>
    <definedName name="\a">#REF!</definedName>
    <definedName name="_xlnm.Print_Area" localSheetId="0">'64-昭和60年'!$A$1:$F$54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<sst xmlns="http://schemas.openxmlformats.org/spreadsheetml/2006/main" count="173" uniqueCount="85">
  <si>
    <t>64. 市町村別、乾しいたけ、竹材生産量</t>
  </si>
  <si>
    <t xml:space="preserve"> (単位  kg)</t>
  </si>
  <si>
    <t>年次および市町村</t>
  </si>
  <si>
    <t>乾 し い た け</t>
  </si>
  <si>
    <t>竹    材</t>
  </si>
  <si>
    <t>市  町  村</t>
  </si>
  <si>
    <t xml:space="preserve">昭 和 55 年  </t>
  </si>
  <si>
    <t>南海部郡</t>
  </si>
  <si>
    <t xml:space="preserve">     56</t>
  </si>
  <si>
    <t>上浦町</t>
  </si>
  <si>
    <t xml:space="preserve">     57</t>
  </si>
  <si>
    <t>弥生町</t>
  </si>
  <si>
    <t xml:space="preserve">     58</t>
  </si>
  <si>
    <t>本匠村</t>
  </si>
  <si>
    <t xml:space="preserve">     59</t>
  </si>
  <si>
    <t>宇目町</t>
  </si>
  <si>
    <t xml:space="preserve">     60</t>
  </si>
  <si>
    <t>直川村</t>
  </si>
  <si>
    <t>鶴見町</t>
  </si>
  <si>
    <t>市部</t>
  </si>
  <si>
    <t>米水津村</t>
  </si>
  <si>
    <t>蒲江町</t>
  </si>
  <si>
    <t>郡部</t>
  </si>
  <si>
    <t>大野郡</t>
  </si>
  <si>
    <t>大分市</t>
  </si>
  <si>
    <t>野津町</t>
  </si>
  <si>
    <t>別府市</t>
  </si>
  <si>
    <t>三重町</t>
  </si>
  <si>
    <t>中津市</t>
  </si>
  <si>
    <t>清川村</t>
  </si>
  <si>
    <t>日田市</t>
  </si>
  <si>
    <t>緒方町</t>
  </si>
  <si>
    <t>佐伯市</t>
  </si>
  <si>
    <t>朝地町</t>
  </si>
  <si>
    <t>臼杵市</t>
  </si>
  <si>
    <t>大野町</t>
  </si>
  <si>
    <t>津久見市</t>
  </si>
  <si>
    <t>千歳村</t>
  </si>
  <si>
    <t>竹田市</t>
  </si>
  <si>
    <t>犬飼町</t>
  </si>
  <si>
    <t>豊後高田市</t>
  </si>
  <si>
    <t>杵築市</t>
  </si>
  <si>
    <t>直入郡</t>
  </si>
  <si>
    <t>宇佐市</t>
  </si>
  <si>
    <t>荻町</t>
  </si>
  <si>
    <t>久住町</t>
  </si>
  <si>
    <t>西国東郡</t>
  </si>
  <si>
    <t>直入町</t>
  </si>
  <si>
    <t>大田村</t>
  </si>
  <si>
    <t>真玉町</t>
  </si>
  <si>
    <t>玖珠郡</t>
  </si>
  <si>
    <t>香々地町</t>
  </si>
  <si>
    <t>九重町</t>
  </si>
  <si>
    <t>玖珠町</t>
  </si>
  <si>
    <t>東国東郡</t>
  </si>
  <si>
    <t>国見町</t>
  </si>
  <si>
    <t>日田郡</t>
  </si>
  <si>
    <t>姫島村</t>
  </si>
  <si>
    <t>前津江村</t>
  </si>
  <si>
    <t>国東町</t>
  </si>
  <si>
    <t>中津江村</t>
  </si>
  <si>
    <t>武蔵町</t>
  </si>
  <si>
    <t>上津江村</t>
  </si>
  <si>
    <t>安岐町</t>
  </si>
  <si>
    <t>大山町</t>
  </si>
  <si>
    <t>天瀬町</t>
  </si>
  <si>
    <t>速見郡</t>
  </si>
  <si>
    <t>日出町</t>
  </si>
  <si>
    <t>下毛郡</t>
  </si>
  <si>
    <t>山香町</t>
  </si>
  <si>
    <t>三光村</t>
  </si>
  <si>
    <t>本耶馬溪町</t>
  </si>
  <si>
    <t>大分郡</t>
  </si>
  <si>
    <t>耶馬渓町</t>
  </si>
  <si>
    <t>野津原町</t>
  </si>
  <si>
    <t>山国町</t>
  </si>
  <si>
    <t>挾間町</t>
  </si>
  <si>
    <t>庄内町</t>
  </si>
  <si>
    <t>宇佐郡</t>
  </si>
  <si>
    <t>湯布院町</t>
  </si>
  <si>
    <t>院内町</t>
  </si>
  <si>
    <t>安心院町</t>
  </si>
  <si>
    <t>北海部郡</t>
  </si>
  <si>
    <t>佐賀関町</t>
  </si>
  <si>
    <t xml:space="preserve"> 資料：県林業振興課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</si>
</sst>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 vertical="top"/>
      <protection locked="0"/>
    </xf>
    <xf numFmtId="176" fontId="0" fillId="0" borderId="0" xfId="0" applyNumberFormat="1" applyFont="1" applyAlignment="1" applyProtection="1">
      <alignment horizontal="centerContinuous" vertical="top"/>
      <protection locked="0"/>
    </xf>
    <xf numFmtId="176" fontId="5" fillId="0" borderId="0" xfId="0" applyNumberFormat="1" applyFont="1" applyAlignment="1" applyProtection="1">
      <alignment horizontal="centerContinuous" vertical="top"/>
      <protection locked="0"/>
    </xf>
    <xf numFmtId="38" fontId="0" fillId="0" borderId="0" xfId="48" applyFont="1" applyAlignment="1" applyProtection="1">
      <alignment horizontal="centerContinuous" vertical="top"/>
      <protection locked="0"/>
    </xf>
    <xf numFmtId="176" fontId="5" fillId="0" borderId="0" xfId="0" applyNumberFormat="1" applyFont="1" applyAlignment="1">
      <alignment vertical="top"/>
    </xf>
    <xf numFmtId="176" fontId="5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5" fillId="0" borderId="10" xfId="0" applyNumberFormat="1" applyFont="1" applyBorder="1" applyAlignment="1" applyProtection="1">
      <alignment horizontal="centerContinuous"/>
      <protection locked="0"/>
    </xf>
    <xf numFmtId="38" fontId="0" fillId="0" borderId="10" xfId="48" applyFont="1" applyBorder="1" applyAlignment="1" applyProtection="1">
      <alignment/>
      <protection locked="0"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38" fontId="7" fillId="0" borderId="0" xfId="48" applyFont="1" applyBorder="1" applyAlignment="1" applyProtection="1">
      <alignment horizontal="center"/>
      <protection locked="0"/>
    </xf>
    <xf numFmtId="176" fontId="6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0" fontId="5" fillId="0" borderId="0" xfId="0" applyNumberFormat="1" applyFont="1" applyBorder="1" applyAlignment="1" applyProtection="1">
      <alignment horizontal="distributed"/>
      <protection locked="0"/>
    </xf>
    <xf numFmtId="177" fontId="0" fillId="0" borderId="11" xfId="48" applyNumberFormat="1" applyFont="1" applyBorder="1" applyAlignment="1" applyProtection="1">
      <alignment/>
      <protection locked="0"/>
    </xf>
    <xf numFmtId="177" fontId="0" fillId="0" borderId="0" xfId="48" applyNumberFormat="1" applyFont="1" applyBorder="1" applyAlignment="1" applyProtection="1">
      <alignment/>
      <protection locked="0"/>
    </xf>
    <xf numFmtId="0" fontId="8" fillId="0" borderId="12" xfId="0" applyNumberFormat="1" applyFont="1" applyBorder="1" applyAlignment="1" applyProtection="1">
      <alignment horizontal="distributed"/>
      <protection locked="0"/>
    </xf>
    <xf numFmtId="41" fontId="4" fillId="0" borderId="11" xfId="0" applyNumberFormat="1" applyFont="1" applyBorder="1" applyAlignment="1">
      <alignment/>
    </xf>
    <xf numFmtId="41" fontId="4" fillId="0" borderId="0" xfId="48" applyNumberFormat="1" applyFont="1" applyAlignment="1">
      <alignment horizontal="right"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 applyProtection="1" quotePrefix="1">
      <alignment horizontal="center"/>
      <protection locked="0"/>
    </xf>
    <xf numFmtId="41" fontId="0" fillId="0" borderId="11" xfId="0" applyNumberFormat="1" applyFont="1" applyBorder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0" fontId="5" fillId="0" borderId="12" xfId="0" applyNumberFormat="1" applyFont="1" applyBorder="1" applyAlignment="1" applyProtection="1">
      <alignment horizontal="distributed"/>
      <protection locked="0"/>
    </xf>
    <xf numFmtId="41" fontId="0" fillId="0" borderId="11" xfId="0" applyNumberFormat="1" applyFont="1" applyBorder="1" applyAlignment="1" applyProtection="1">
      <alignment horizontal="right"/>
      <protection locked="0"/>
    </xf>
    <xf numFmtId="41" fontId="0" fillId="0" borderId="0" xfId="48" applyNumberFormat="1" applyFont="1" applyAlignment="1" applyProtection="1">
      <alignment horizontal="right"/>
      <protection locked="0"/>
    </xf>
    <xf numFmtId="176" fontId="5" fillId="0" borderId="0" xfId="0" applyNumberFormat="1" applyFont="1" applyBorder="1" applyAlignment="1">
      <alignment/>
    </xf>
    <xf numFmtId="176" fontId="5" fillId="0" borderId="13" xfId="0" applyNumberFormat="1" applyFont="1" applyBorder="1" applyAlignment="1" applyProtection="1" quotePrefix="1">
      <alignment horizontal="center"/>
      <protection locked="0"/>
    </xf>
    <xf numFmtId="176" fontId="0" fillId="0" borderId="0" xfId="0" applyNumberFormat="1" applyFont="1" applyAlignment="1">
      <alignment/>
    </xf>
    <xf numFmtId="176" fontId="8" fillId="0" borderId="0" xfId="0" applyNumberFormat="1" applyFont="1" applyBorder="1" applyAlignment="1" applyProtection="1" quotePrefix="1">
      <alignment horizontal="center"/>
      <protection locked="0"/>
    </xf>
    <xf numFmtId="41" fontId="4" fillId="0" borderId="0" xfId="0" applyNumberFormat="1" applyFont="1" applyAlignment="1">
      <alignment/>
    </xf>
    <xf numFmtId="176" fontId="8" fillId="0" borderId="13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8" fillId="0" borderId="0" xfId="0" applyNumberFormat="1" applyFont="1" applyBorder="1" applyAlignment="1" applyProtection="1" quotePrefix="1">
      <alignment horizontal="distributed"/>
      <protection locked="0"/>
    </xf>
    <xf numFmtId="41" fontId="0" fillId="0" borderId="0" xfId="48" applyNumberFormat="1" applyFont="1" applyAlignment="1" applyProtection="1">
      <alignment/>
      <protection locked="0"/>
    </xf>
    <xf numFmtId="176" fontId="5" fillId="0" borderId="13" xfId="0" applyNumberFormat="1" applyFont="1" applyBorder="1" applyAlignment="1">
      <alignment/>
    </xf>
    <xf numFmtId="41" fontId="4" fillId="0" borderId="0" xfId="48" applyNumberFormat="1" applyFont="1" applyAlignment="1">
      <alignment/>
    </xf>
    <xf numFmtId="41" fontId="0" fillId="0" borderId="0" xfId="0" applyNumberFormat="1" applyFont="1" applyAlignment="1" applyProtection="1">
      <alignment horizontal="right"/>
      <protection locked="0"/>
    </xf>
    <xf numFmtId="0" fontId="5" fillId="0" borderId="0" xfId="0" applyNumberFormat="1" applyFont="1" applyBorder="1" applyAlignment="1" applyProtection="1" quotePrefix="1">
      <alignment horizontal="distributed"/>
      <protection locked="0"/>
    </xf>
    <xf numFmtId="0" fontId="8" fillId="0" borderId="0" xfId="0" applyNumberFormat="1" applyFont="1" applyBorder="1" applyAlignment="1" applyProtection="1">
      <alignment horizontal="distributed"/>
      <protection locked="0"/>
    </xf>
    <xf numFmtId="176" fontId="4" fillId="0" borderId="11" xfId="0" applyNumberFormat="1" applyFont="1" applyBorder="1" applyAlignment="1">
      <alignment/>
    </xf>
    <xf numFmtId="41" fontId="4" fillId="0" borderId="0" xfId="48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176" fontId="5" fillId="0" borderId="12" xfId="0" applyNumberFormat="1" applyFont="1" applyBorder="1" applyAlignment="1" applyProtection="1">
      <alignment horizontal="center"/>
      <protection locked="0"/>
    </xf>
    <xf numFmtId="176" fontId="0" fillId="0" borderId="11" xfId="0" applyNumberFormat="1" applyFont="1" applyBorder="1" applyAlignment="1">
      <alignment/>
    </xf>
    <xf numFmtId="38" fontId="0" fillId="0" borderId="0" xfId="48" applyFont="1" applyAlignment="1">
      <alignment/>
    </xf>
    <xf numFmtId="176" fontId="5" fillId="0" borderId="14" xfId="0" applyNumberFormat="1" applyFont="1" applyBorder="1" applyAlignment="1" applyProtection="1" quotePrefix="1">
      <alignment/>
      <protection locked="0"/>
    </xf>
    <xf numFmtId="176" fontId="0" fillId="0" borderId="14" xfId="0" applyNumberFormat="1" applyFont="1" applyBorder="1" applyAlignment="1" applyProtection="1">
      <alignment/>
      <protection locked="0"/>
    </xf>
    <xf numFmtId="176" fontId="5" fillId="0" borderId="14" xfId="0" applyNumberFormat="1" applyFont="1" applyBorder="1" applyAlignment="1" applyProtection="1">
      <alignment/>
      <protection locked="0"/>
    </xf>
    <xf numFmtId="38" fontId="0" fillId="0" borderId="14" xfId="48" applyFont="1" applyBorder="1" applyAlignment="1" applyProtection="1">
      <alignment/>
      <protection locked="0"/>
    </xf>
    <xf numFmtId="176" fontId="5" fillId="0" borderId="0" xfId="0" applyNumberFormat="1" applyFont="1" applyBorder="1" applyAlignment="1" applyProtection="1" quotePrefix="1">
      <alignment horizontal="center"/>
      <protection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49" fontId="7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horizontal="center" vertical="center"/>
    </xf>
    <xf numFmtId="49" fontId="7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49" fontId="6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49" fontId="7" fillId="0" borderId="23" xfId="0" applyNumberFormat="1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1･62"/>
      <sheetName val="63"/>
      <sheetName val="64"/>
      <sheetName val="64-59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25">
      <selection activeCell="F51" sqref="F51"/>
    </sheetView>
  </sheetViews>
  <sheetFormatPr defaultColWidth="9.00390625" defaultRowHeight="12.75"/>
  <cols>
    <col min="1" max="1" width="17.75390625" style="11" customWidth="1"/>
    <col min="2" max="3" width="17.75390625" style="36" customWidth="1"/>
    <col min="4" max="4" width="17.75390625" style="11" customWidth="1"/>
    <col min="5" max="5" width="17.75390625" style="36" customWidth="1"/>
    <col min="6" max="6" width="17.75390625" style="53" customWidth="1"/>
    <col min="7" max="16384" width="9.125" style="11" customWidth="1"/>
  </cols>
  <sheetData>
    <row r="1" spans="1:6" s="5" customFormat="1" ht="18" customHeight="1">
      <c r="A1" s="1" t="s">
        <v>0</v>
      </c>
      <c r="B1" s="2"/>
      <c r="C1" s="2"/>
      <c r="D1" s="3"/>
      <c r="E1" s="2"/>
      <c r="F1" s="4"/>
    </row>
    <row r="2" spans="1:10" ht="13.5" customHeight="1" thickBot="1">
      <c r="A2" s="6" t="s">
        <v>1</v>
      </c>
      <c r="B2" s="7"/>
      <c r="C2" s="7"/>
      <c r="D2" s="8"/>
      <c r="E2" s="7"/>
      <c r="F2" s="9"/>
      <c r="G2" s="10"/>
      <c r="H2" s="10"/>
      <c r="I2" s="10"/>
      <c r="J2" s="10"/>
    </row>
    <row r="3" spans="1:7" s="13" customFormat="1" ht="15" customHeight="1" thickTop="1">
      <c r="A3" s="61" t="s">
        <v>2</v>
      </c>
      <c r="B3" s="63" t="s">
        <v>3</v>
      </c>
      <c r="C3" s="65" t="s">
        <v>4</v>
      </c>
      <c r="D3" s="67" t="s">
        <v>5</v>
      </c>
      <c r="E3" s="63" t="s">
        <v>3</v>
      </c>
      <c r="F3" s="69" t="s">
        <v>4</v>
      </c>
      <c r="G3" s="12"/>
    </row>
    <row r="4" spans="1:7" s="13" customFormat="1" ht="15" customHeight="1">
      <c r="A4" s="62"/>
      <c r="B4" s="64"/>
      <c r="C4" s="66"/>
      <c r="D4" s="68"/>
      <c r="E4" s="64"/>
      <c r="F4" s="70"/>
      <c r="G4" s="12"/>
    </row>
    <row r="5" spans="1:7" s="20" customFormat="1" ht="6.75" customHeight="1">
      <c r="A5" s="14"/>
      <c r="B5" s="15"/>
      <c r="C5" s="16"/>
      <c r="D5" s="17"/>
      <c r="E5" s="15"/>
      <c r="F5" s="18"/>
      <c r="G5" s="19"/>
    </row>
    <row r="6" spans="1:7" ht="12" customHeight="1">
      <c r="A6" s="21" t="s">
        <v>6</v>
      </c>
      <c r="B6" s="22">
        <v>2914700</v>
      </c>
      <c r="C6" s="23">
        <v>441300</v>
      </c>
      <c r="D6" s="24" t="s">
        <v>7</v>
      </c>
      <c r="E6" s="25">
        <f>SUM(E7:E14)</f>
        <v>169500</v>
      </c>
      <c r="F6" s="26">
        <f>SUM(F7:F14)</f>
        <v>0</v>
      </c>
      <c r="G6" s="27"/>
    </row>
    <row r="7" spans="1:7" ht="12" customHeight="1">
      <c r="A7" s="28" t="s">
        <v>8</v>
      </c>
      <c r="B7" s="29">
        <v>3288900</v>
      </c>
      <c r="C7" s="30">
        <v>419700</v>
      </c>
      <c r="D7" s="31" t="s">
        <v>9</v>
      </c>
      <c r="E7" s="32">
        <v>100</v>
      </c>
      <c r="F7" s="33">
        <v>0</v>
      </c>
      <c r="G7" s="34"/>
    </row>
    <row r="8" spans="1:6" ht="12" customHeight="1">
      <c r="A8" s="35" t="s">
        <v>10</v>
      </c>
      <c r="B8" s="36">
        <v>2610400</v>
      </c>
      <c r="C8" s="36">
        <v>439100</v>
      </c>
      <c r="D8" s="31" t="s">
        <v>11</v>
      </c>
      <c r="E8" s="29">
        <v>23100</v>
      </c>
      <c r="F8" s="33">
        <v>0</v>
      </c>
    </row>
    <row r="9" spans="1:6" ht="12" customHeight="1">
      <c r="A9" s="28" t="s">
        <v>12</v>
      </c>
      <c r="B9" s="29">
        <v>2431500</v>
      </c>
      <c r="C9" s="30">
        <v>432000</v>
      </c>
      <c r="D9" s="31" t="s">
        <v>13</v>
      </c>
      <c r="E9" s="29">
        <v>34000</v>
      </c>
      <c r="F9" s="33">
        <v>0</v>
      </c>
    </row>
    <row r="10" spans="1:6" ht="12" customHeight="1">
      <c r="A10" s="28" t="s">
        <v>14</v>
      </c>
      <c r="B10" s="29">
        <v>4040000</v>
      </c>
      <c r="C10" s="30">
        <v>484500</v>
      </c>
      <c r="D10" s="31" t="s">
        <v>15</v>
      </c>
      <c r="E10" s="29">
        <v>92500</v>
      </c>
      <c r="F10" s="33">
        <v>0</v>
      </c>
    </row>
    <row r="11" spans="1:6" ht="12" customHeight="1">
      <c r="A11" s="37" t="s">
        <v>16</v>
      </c>
      <c r="B11" s="25">
        <f>B13+B15</f>
        <v>2128200</v>
      </c>
      <c r="C11" s="38">
        <f>C13+C15</f>
        <v>505600</v>
      </c>
      <c r="D11" s="31" t="s">
        <v>17</v>
      </c>
      <c r="E11" s="29">
        <v>15800</v>
      </c>
      <c r="F11" s="33">
        <v>0</v>
      </c>
    </row>
    <row r="12" spans="1:6" ht="12" customHeight="1">
      <c r="A12" s="39"/>
      <c r="B12" s="40"/>
      <c r="C12" s="40"/>
      <c r="D12" s="31" t="s">
        <v>18</v>
      </c>
      <c r="E12" s="29">
        <v>300</v>
      </c>
      <c r="F12" s="33">
        <v>0</v>
      </c>
    </row>
    <row r="13" spans="1:6" ht="12" customHeight="1">
      <c r="A13" s="41" t="s">
        <v>19</v>
      </c>
      <c r="B13" s="25">
        <f>SUM(B17:B27)</f>
        <v>325900</v>
      </c>
      <c r="C13" s="38">
        <f>SUM(C17:C27)</f>
        <v>155300</v>
      </c>
      <c r="D13" s="31" t="s">
        <v>20</v>
      </c>
      <c r="E13" s="32">
        <v>300</v>
      </c>
      <c r="F13" s="33">
        <v>0</v>
      </c>
    </row>
    <row r="14" spans="1:6" ht="12" customHeight="1">
      <c r="A14" s="39"/>
      <c r="B14" s="40"/>
      <c r="C14" s="40"/>
      <c r="D14" s="31" t="s">
        <v>21</v>
      </c>
      <c r="E14" s="29">
        <v>3400</v>
      </c>
      <c r="F14" s="33">
        <v>0</v>
      </c>
    </row>
    <row r="15" spans="1:6" ht="12" customHeight="1">
      <c r="A15" s="41" t="s">
        <v>22</v>
      </c>
      <c r="B15" s="25">
        <f>B29+B34+B41+B45+B51+E6+E16+E26+E31+E35+E42+E48</f>
        <v>1802300</v>
      </c>
      <c r="C15" s="38">
        <f>C29+C34+C41+C45+C51+F6+F16+F26+F31+F35+F42+F48</f>
        <v>350300</v>
      </c>
      <c r="D15" s="31"/>
      <c r="E15" s="29"/>
      <c r="F15" s="42"/>
    </row>
    <row r="16" spans="1:6" ht="12" customHeight="1">
      <c r="A16" s="43"/>
      <c r="D16" s="24" t="s">
        <v>23</v>
      </c>
      <c r="E16" s="25">
        <f>SUM(E17:E24)</f>
        <v>403500</v>
      </c>
      <c r="F16" s="44">
        <f>SUM(F17:F24)</f>
        <v>71500</v>
      </c>
    </row>
    <row r="17" spans="1:6" ht="12" customHeight="1">
      <c r="A17" s="21" t="s">
        <v>24</v>
      </c>
      <c r="B17" s="29">
        <v>27100</v>
      </c>
      <c r="C17" s="30">
        <v>2500</v>
      </c>
      <c r="D17" s="31" t="s">
        <v>25</v>
      </c>
      <c r="E17" s="29">
        <v>51000</v>
      </c>
      <c r="F17" s="42">
        <v>20100</v>
      </c>
    </row>
    <row r="18" spans="1:6" ht="12" customHeight="1">
      <c r="A18" s="21" t="s">
        <v>26</v>
      </c>
      <c r="B18" s="29">
        <v>34700</v>
      </c>
      <c r="C18" s="30">
        <v>43000</v>
      </c>
      <c r="D18" s="31" t="s">
        <v>27</v>
      </c>
      <c r="E18" s="29">
        <v>111300</v>
      </c>
      <c r="F18" s="42">
        <v>14000</v>
      </c>
    </row>
    <row r="19" spans="1:6" ht="12" customHeight="1">
      <c r="A19" s="21" t="s">
        <v>28</v>
      </c>
      <c r="B19" s="32">
        <v>0</v>
      </c>
      <c r="C19" s="45">
        <v>0</v>
      </c>
      <c r="D19" s="31" t="s">
        <v>29</v>
      </c>
      <c r="E19" s="29">
        <v>39100</v>
      </c>
      <c r="F19" s="42">
        <v>3700</v>
      </c>
    </row>
    <row r="20" spans="1:6" ht="12" customHeight="1">
      <c r="A20" s="21" t="s">
        <v>30</v>
      </c>
      <c r="B20" s="29">
        <v>80400</v>
      </c>
      <c r="C20" s="45">
        <v>21000</v>
      </c>
      <c r="D20" s="31" t="s">
        <v>31</v>
      </c>
      <c r="E20" s="29">
        <v>57300</v>
      </c>
      <c r="F20" s="42">
        <v>3600</v>
      </c>
    </row>
    <row r="21" spans="1:6" ht="12" customHeight="1">
      <c r="A21" s="21" t="s">
        <v>32</v>
      </c>
      <c r="B21" s="29">
        <v>15500</v>
      </c>
      <c r="C21" s="45">
        <v>0</v>
      </c>
      <c r="D21" s="31" t="s">
        <v>33</v>
      </c>
      <c r="E21" s="29">
        <v>60900</v>
      </c>
      <c r="F21" s="42">
        <v>3500</v>
      </c>
    </row>
    <row r="22" spans="1:6" ht="12" customHeight="1">
      <c r="A22" s="21" t="s">
        <v>34</v>
      </c>
      <c r="B22" s="29">
        <v>21500</v>
      </c>
      <c r="C22" s="30">
        <v>11000</v>
      </c>
      <c r="D22" s="31" t="s">
        <v>35</v>
      </c>
      <c r="E22" s="29">
        <v>49500</v>
      </c>
      <c r="F22" s="42">
        <v>16700</v>
      </c>
    </row>
    <row r="23" spans="1:6" ht="12" customHeight="1">
      <c r="A23" s="21" t="s">
        <v>36</v>
      </c>
      <c r="B23" s="29">
        <v>14900</v>
      </c>
      <c r="C23" s="30">
        <v>800</v>
      </c>
      <c r="D23" s="31" t="s">
        <v>37</v>
      </c>
      <c r="E23" s="29">
        <v>5800</v>
      </c>
      <c r="F23" s="42">
        <v>5000</v>
      </c>
    </row>
    <row r="24" spans="1:6" ht="12" customHeight="1">
      <c r="A24" s="21" t="s">
        <v>38</v>
      </c>
      <c r="B24" s="29">
        <v>99200</v>
      </c>
      <c r="C24" s="30">
        <v>48000</v>
      </c>
      <c r="D24" s="31" t="s">
        <v>39</v>
      </c>
      <c r="E24" s="29">
        <v>28600</v>
      </c>
      <c r="F24" s="42">
        <v>4900</v>
      </c>
    </row>
    <row r="25" spans="1:6" ht="12" customHeight="1">
      <c r="A25" s="21" t="s">
        <v>40</v>
      </c>
      <c r="B25" s="29">
        <v>25300</v>
      </c>
      <c r="C25" s="30">
        <v>17000</v>
      </c>
      <c r="D25" s="31"/>
      <c r="E25" s="29"/>
      <c r="F25" s="42"/>
    </row>
    <row r="26" spans="1:6" ht="12" customHeight="1">
      <c r="A26" s="21" t="s">
        <v>41</v>
      </c>
      <c r="B26" s="29">
        <v>3800</v>
      </c>
      <c r="C26" s="30">
        <v>9000</v>
      </c>
      <c r="D26" s="24" t="s">
        <v>42</v>
      </c>
      <c r="E26" s="25">
        <f>SUM(E27:E29)</f>
        <v>179900</v>
      </c>
      <c r="F26" s="44">
        <f>SUM(F27:F29)</f>
        <v>21100</v>
      </c>
    </row>
    <row r="27" spans="1:6" ht="12" customHeight="1">
      <c r="A27" s="21" t="s">
        <v>43</v>
      </c>
      <c r="B27" s="29">
        <v>3500</v>
      </c>
      <c r="C27" s="45">
        <v>3000</v>
      </c>
      <c r="D27" s="31" t="s">
        <v>44</v>
      </c>
      <c r="E27" s="29">
        <v>17100</v>
      </c>
      <c r="F27" s="42">
        <v>3500</v>
      </c>
    </row>
    <row r="28" spans="1:6" ht="12" customHeight="1">
      <c r="A28" s="46"/>
      <c r="B28" s="29"/>
      <c r="C28" s="30"/>
      <c r="D28" s="31" t="s">
        <v>45</v>
      </c>
      <c r="E28" s="29">
        <v>68600</v>
      </c>
      <c r="F28" s="42">
        <v>13200</v>
      </c>
    </row>
    <row r="29" spans="1:6" ht="12" customHeight="1">
      <c r="A29" s="47" t="s">
        <v>46</v>
      </c>
      <c r="B29" s="25">
        <f>SUM(B30:B32)</f>
        <v>61300</v>
      </c>
      <c r="C29" s="38">
        <f>SUM(C30:C32)</f>
        <v>4000</v>
      </c>
      <c r="D29" s="31" t="s">
        <v>47</v>
      </c>
      <c r="E29" s="29">
        <v>94200</v>
      </c>
      <c r="F29" s="42">
        <v>4400</v>
      </c>
    </row>
    <row r="30" spans="1:6" ht="12" customHeight="1">
      <c r="A30" s="21" t="s">
        <v>48</v>
      </c>
      <c r="B30" s="29">
        <v>22900</v>
      </c>
      <c r="C30" s="45">
        <v>2000</v>
      </c>
      <c r="D30" s="31"/>
      <c r="E30" s="29"/>
      <c r="F30" s="42"/>
    </row>
    <row r="31" spans="1:6" ht="12" customHeight="1">
      <c r="A31" s="21" t="s">
        <v>49</v>
      </c>
      <c r="B31" s="29">
        <v>15700</v>
      </c>
      <c r="C31" s="30">
        <v>1000</v>
      </c>
      <c r="D31" s="24" t="s">
        <v>50</v>
      </c>
      <c r="E31" s="48">
        <f>SUM(E32:E33)</f>
        <v>310900</v>
      </c>
      <c r="F31" s="49">
        <f>SUM(F32:F33)</f>
        <v>500</v>
      </c>
    </row>
    <row r="32" spans="1:6" ht="12" customHeight="1">
      <c r="A32" s="21" t="s">
        <v>51</v>
      </c>
      <c r="B32" s="29">
        <v>22700</v>
      </c>
      <c r="C32" s="30">
        <v>1000</v>
      </c>
      <c r="D32" s="31" t="s">
        <v>52</v>
      </c>
      <c r="E32" s="29">
        <v>144500</v>
      </c>
      <c r="F32" s="42">
        <v>500</v>
      </c>
    </row>
    <row r="33" spans="1:6" ht="12" customHeight="1">
      <c r="A33" s="46"/>
      <c r="B33" s="29"/>
      <c r="C33" s="30"/>
      <c r="D33" s="31" t="s">
        <v>53</v>
      </c>
      <c r="E33" s="29">
        <v>166400</v>
      </c>
      <c r="F33" s="42">
        <v>0</v>
      </c>
    </row>
    <row r="34" spans="1:6" ht="12" customHeight="1">
      <c r="A34" s="47" t="s">
        <v>54</v>
      </c>
      <c r="B34" s="25">
        <f>SUM(B35:B39)</f>
        <v>213500</v>
      </c>
      <c r="C34" s="38">
        <f>SUM(C35:C39)</f>
        <v>145000</v>
      </c>
      <c r="D34" s="31"/>
      <c r="E34" s="29"/>
      <c r="F34" s="42"/>
    </row>
    <row r="35" spans="1:6" ht="12" customHeight="1">
      <c r="A35" s="21" t="s">
        <v>55</v>
      </c>
      <c r="B35" s="29">
        <v>45300</v>
      </c>
      <c r="C35" s="30">
        <v>45000</v>
      </c>
      <c r="D35" s="24" t="s">
        <v>56</v>
      </c>
      <c r="E35" s="25">
        <f>SUM(E36:E40)</f>
        <v>120200</v>
      </c>
      <c r="F35" s="44">
        <f>SUM(F36:F40)</f>
        <v>6000</v>
      </c>
    </row>
    <row r="36" spans="1:6" ht="12" customHeight="1">
      <c r="A36" s="21" t="s">
        <v>57</v>
      </c>
      <c r="B36" s="32">
        <v>0</v>
      </c>
      <c r="C36" s="45">
        <v>0</v>
      </c>
      <c r="D36" s="31" t="s">
        <v>58</v>
      </c>
      <c r="E36" s="29">
        <v>6900</v>
      </c>
      <c r="F36" s="33">
        <v>0</v>
      </c>
    </row>
    <row r="37" spans="1:6" ht="12" customHeight="1">
      <c r="A37" s="21" t="s">
        <v>59</v>
      </c>
      <c r="B37" s="29">
        <v>70300</v>
      </c>
      <c r="C37" s="30">
        <v>54200</v>
      </c>
      <c r="D37" s="31" t="s">
        <v>60</v>
      </c>
      <c r="E37" s="29">
        <v>10000</v>
      </c>
      <c r="F37" s="42">
        <v>2000</v>
      </c>
    </row>
    <row r="38" spans="1:6" ht="12" customHeight="1">
      <c r="A38" s="21" t="s">
        <v>61</v>
      </c>
      <c r="B38" s="29">
        <v>47300</v>
      </c>
      <c r="C38" s="30">
        <v>6300</v>
      </c>
      <c r="D38" s="31" t="s">
        <v>62</v>
      </c>
      <c r="E38" s="29">
        <v>6500</v>
      </c>
      <c r="F38" s="42">
        <v>2000</v>
      </c>
    </row>
    <row r="39" spans="1:6" ht="12" customHeight="1">
      <c r="A39" s="21" t="s">
        <v>63</v>
      </c>
      <c r="B39" s="29">
        <v>50600</v>
      </c>
      <c r="C39" s="30">
        <v>39500</v>
      </c>
      <c r="D39" s="31" t="s">
        <v>64</v>
      </c>
      <c r="E39" s="29">
        <v>12500</v>
      </c>
      <c r="F39" s="33">
        <v>0</v>
      </c>
    </row>
    <row r="40" spans="1:6" ht="12" customHeight="1">
      <c r="A40" s="46"/>
      <c r="B40" s="29"/>
      <c r="C40" s="30"/>
      <c r="D40" s="31" t="s">
        <v>65</v>
      </c>
      <c r="E40" s="29">
        <v>84300</v>
      </c>
      <c r="F40" s="33">
        <v>2000</v>
      </c>
    </row>
    <row r="41" spans="1:6" ht="12" customHeight="1">
      <c r="A41" s="47" t="s">
        <v>66</v>
      </c>
      <c r="B41" s="25">
        <f>SUM(B42:B43)</f>
        <v>39400</v>
      </c>
      <c r="C41" s="38">
        <f>SUM(C42:C43)</f>
        <v>46000</v>
      </c>
      <c r="D41" s="31"/>
      <c r="E41" s="29"/>
      <c r="F41" s="42"/>
    </row>
    <row r="42" spans="1:6" ht="12" customHeight="1">
      <c r="A42" s="21" t="s">
        <v>67</v>
      </c>
      <c r="B42" s="29">
        <v>7800</v>
      </c>
      <c r="C42" s="30">
        <v>18000</v>
      </c>
      <c r="D42" s="24" t="s">
        <v>68</v>
      </c>
      <c r="E42" s="25">
        <f>SUM(E43:E46)</f>
        <v>112800</v>
      </c>
      <c r="F42" s="44">
        <f>SUM(F43:F46)</f>
        <v>4800</v>
      </c>
    </row>
    <row r="43" spans="1:6" ht="12" customHeight="1">
      <c r="A43" s="21" t="s">
        <v>69</v>
      </c>
      <c r="B43" s="29">
        <v>31600</v>
      </c>
      <c r="C43" s="30">
        <v>28000</v>
      </c>
      <c r="D43" s="31" t="s">
        <v>70</v>
      </c>
      <c r="E43" s="29">
        <v>1600</v>
      </c>
      <c r="F43" s="42">
        <v>500</v>
      </c>
    </row>
    <row r="44" spans="1:6" ht="12" customHeight="1">
      <c r="A44" s="46"/>
      <c r="B44" s="29"/>
      <c r="C44" s="30"/>
      <c r="D44" s="31" t="s">
        <v>71</v>
      </c>
      <c r="E44" s="29">
        <v>31700</v>
      </c>
      <c r="F44" s="42">
        <v>1500</v>
      </c>
    </row>
    <row r="45" spans="1:6" ht="12" customHeight="1">
      <c r="A45" s="47" t="s">
        <v>72</v>
      </c>
      <c r="B45" s="25">
        <f>SUM(B46:B49)</f>
        <v>118400</v>
      </c>
      <c r="C45" s="38">
        <f>SUM(C46:C49)</f>
        <v>33100</v>
      </c>
      <c r="D45" s="31" t="s">
        <v>73</v>
      </c>
      <c r="E45" s="29">
        <v>43200</v>
      </c>
      <c r="F45" s="42">
        <v>1800</v>
      </c>
    </row>
    <row r="46" spans="1:6" ht="12" customHeight="1">
      <c r="A46" s="21" t="s">
        <v>74</v>
      </c>
      <c r="B46" s="29">
        <v>26800</v>
      </c>
      <c r="C46" s="30">
        <v>4600</v>
      </c>
      <c r="D46" s="31" t="s">
        <v>75</v>
      </c>
      <c r="E46" s="29">
        <v>36300</v>
      </c>
      <c r="F46" s="42">
        <v>1000</v>
      </c>
    </row>
    <row r="47" spans="1:6" ht="12" customHeight="1">
      <c r="A47" s="21" t="s">
        <v>76</v>
      </c>
      <c r="B47" s="29">
        <v>10000</v>
      </c>
      <c r="C47" s="30">
        <v>15000</v>
      </c>
      <c r="D47" s="31"/>
      <c r="E47" s="29"/>
      <c r="F47" s="42"/>
    </row>
    <row r="48" spans="1:6" ht="12" customHeight="1">
      <c r="A48" s="21" t="s">
        <v>77</v>
      </c>
      <c r="B48" s="29">
        <v>45100</v>
      </c>
      <c r="C48" s="30">
        <v>6500</v>
      </c>
      <c r="D48" s="24" t="s">
        <v>78</v>
      </c>
      <c r="E48" s="25">
        <f>SUM(E49:E53)</f>
        <v>70000</v>
      </c>
      <c r="F48" s="26">
        <f>SUM(F49:F53)</f>
        <v>18300</v>
      </c>
    </row>
    <row r="49" spans="1:6" ht="12" customHeight="1">
      <c r="A49" s="21" t="s">
        <v>79</v>
      </c>
      <c r="B49" s="29">
        <v>36500</v>
      </c>
      <c r="C49" s="30">
        <v>7000</v>
      </c>
      <c r="D49" s="31" t="s">
        <v>80</v>
      </c>
      <c r="E49" s="29">
        <v>32300</v>
      </c>
      <c r="F49" s="33">
        <v>3200</v>
      </c>
    </row>
    <row r="50" spans="1:6" ht="12" customHeight="1">
      <c r="A50" s="46"/>
      <c r="B50" s="29"/>
      <c r="C50" s="30"/>
      <c r="D50" s="31" t="s">
        <v>81</v>
      </c>
      <c r="E50" s="29">
        <v>37700</v>
      </c>
      <c r="F50" s="33">
        <v>15100</v>
      </c>
    </row>
    <row r="51" spans="1:5" ht="12" customHeight="1">
      <c r="A51" s="47" t="s">
        <v>82</v>
      </c>
      <c r="B51" s="25">
        <f>SUM(B52)</f>
        <v>2900</v>
      </c>
      <c r="C51" s="50">
        <f>SUM(C53)</f>
        <v>0</v>
      </c>
      <c r="D51" s="51"/>
      <c r="E51" s="52"/>
    </row>
    <row r="52" spans="1:5" ht="12" customHeight="1">
      <c r="A52" s="21" t="s">
        <v>83</v>
      </c>
      <c r="B52" s="29">
        <v>2900</v>
      </c>
      <c r="C52" s="45">
        <v>0</v>
      </c>
      <c r="D52" s="51"/>
      <c r="E52" s="52"/>
    </row>
    <row r="53" spans="1:6" ht="5.25" customHeight="1">
      <c r="A53" s="46"/>
      <c r="B53" s="29"/>
      <c r="C53" s="45"/>
      <c r="D53" s="51"/>
      <c r="E53" s="29"/>
      <c r="F53" s="33"/>
    </row>
    <row r="54" spans="1:6" ht="14.25" customHeight="1">
      <c r="A54" s="54" t="s">
        <v>84</v>
      </c>
      <c r="B54" s="55"/>
      <c r="C54" s="55"/>
      <c r="D54" s="56"/>
      <c r="E54" s="55"/>
      <c r="F54" s="57"/>
    </row>
    <row r="55" ht="12">
      <c r="F55" s="36"/>
    </row>
    <row r="56" spans="1:5" ht="12">
      <c r="A56" s="58"/>
      <c r="B56" s="59"/>
      <c r="C56" s="60"/>
      <c r="D56" s="10"/>
      <c r="E56" s="60"/>
    </row>
    <row r="57" spans="1:5" ht="12">
      <c r="A57" s="58"/>
      <c r="B57" s="59"/>
      <c r="C57" s="60"/>
      <c r="D57" s="10"/>
      <c r="E57" s="60"/>
    </row>
    <row r="58" spans="1:5" ht="12">
      <c r="A58" s="58"/>
      <c r="B58" s="59"/>
      <c r="C58" s="60"/>
      <c r="D58" s="10"/>
      <c r="E58" s="60"/>
    </row>
    <row r="59" spans="1:5" ht="12">
      <c r="A59" s="58"/>
      <c r="B59" s="59"/>
      <c r="C59" s="60"/>
      <c r="D59" s="10"/>
      <c r="E59" s="60"/>
    </row>
    <row r="60" spans="1:5" ht="12">
      <c r="A60" s="58"/>
      <c r="B60" s="59"/>
      <c r="C60" s="60"/>
      <c r="D60" s="10"/>
      <c r="E60" s="60"/>
    </row>
    <row r="61" spans="1:5" ht="12">
      <c r="A61" s="58"/>
      <c r="B61" s="59"/>
      <c r="C61" s="60"/>
      <c r="D61" s="10"/>
      <c r="E61" s="60"/>
    </row>
    <row r="62" spans="1:5" ht="12">
      <c r="A62" s="58"/>
      <c r="B62" s="59"/>
      <c r="C62" s="60"/>
      <c r="D62" s="10"/>
      <c r="E62" s="60"/>
    </row>
    <row r="63" spans="1:5" ht="12">
      <c r="A63" s="58"/>
      <c r="B63" s="59"/>
      <c r="C63" s="60"/>
      <c r="D63" s="10"/>
      <c r="E63" s="60"/>
    </row>
    <row r="64" spans="1:5" ht="12">
      <c r="A64" s="58"/>
      <c r="B64" s="59"/>
      <c r="C64" s="60"/>
      <c r="D64" s="10"/>
      <c r="E64" s="60"/>
    </row>
    <row r="65" spans="1:5" ht="10.5" customHeight="1">
      <c r="A65" s="58"/>
      <c r="B65" s="59"/>
      <c r="C65" s="60"/>
      <c r="D65" s="10"/>
      <c r="E65" s="60"/>
    </row>
    <row r="66" spans="1:5" ht="12" customHeight="1" hidden="1">
      <c r="A66" s="58"/>
      <c r="B66" s="59"/>
      <c r="C66" s="60"/>
      <c r="D66" s="10"/>
      <c r="E66" s="60"/>
    </row>
    <row r="67" ht="10.5" customHeight="1"/>
    <row r="68" ht="10.5" customHeight="1"/>
    <row r="69" ht="10.5" customHeight="1"/>
    <row r="70" ht="10.5" customHeight="1"/>
    <row r="71" ht="10.5" customHeight="1"/>
  </sheetData>
  <sheetProtection/>
  <mergeCells count="6">
    <mergeCell ref="A3:A4"/>
    <mergeCell ref="B3:B4"/>
    <mergeCell ref="C3:C4"/>
    <mergeCell ref="D3:D4"/>
    <mergeCell ref="E3:E4"/>
    <mergeCell ref="F3:F4"/>
  </mergeCells>
  <printOptions horizontalCentered="1"/>
  <pageMargins left="0.3937007874015748" right="0.3937007874015748" top="0.43" bottom="0.3937007874015748" header="0.4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28">
      <selection activeCell="E50" sqref="E50"/>
    </sheetView>
  </sheetViews>
  <sheetFormatPr defaultColWidth="9.00390625" defaultRowHeight="12.75"/>
  <cols>
    <col min="1" max="1" width="17.75390625" style="11" customWidth="1"/>
    <col min="2" max="3" width="17.75390625" style="36" customWidth="1"/>
    <col min="4" max="4" width="17.75390625" style="11" customWidth="1"/>
    <col min="5" max="5" width="17.75390625" style="36" customWidth="1"/>
    <col min="6" max="6" width="17.75390625" style="53" customWidth="1"/>
    <col min="7" max="16384" width="9.125" style="11" customWidth="1"/>
  </cols>
  <sheetData>
    <row r="1" spans="1:6" s="5" customFormat="1" ht="18" customHeight="1">
      <c r="A1" s="1" t="s">
        <v>0</v>
      </c>
      <c r="B1" s="2"/>
      <c r="C1" s="2"/>
      <c r="D1" s="3"/>
      <c r="E1" s="2"/>
      <c r="F1" s="4"/>
    </row>
    <row r="2" spans="1:10" ht="13.5" customHeight="1" thickBot="1">
      <c r="A2" s="6" t="s">
        <v>1</v>
      </c>
      <c r="B2" s="7"/>
      <c r="C2" s="7"/>
      <c r="D2" s="8"/>
      <c r="E2" s="7"/>
      <c r="F2" s="9"/>
      <c r="G2" s="10"/>
      <c r="H2" s="10"/>
      <c r="I2" s="10"/>
      <c r="J2" s="10"/>
    </row>
    <row r="3" spans="1:7" s="13" customFormat="1" ht="15" customHeight="1" thickTop="1">
      <c r="A3" s="61" t="s">
        <v>2</v>
      </c>
      <c r="B3" s="63" t="s">
        <v>3</v>
      </c>
      <c r="C3" s="65" t="s">
        <v>4</v>
      </c>
      <c r="D3" s="67" t="s">
        <v>5</v>
      </c>
      <c r="E3" s="63" t="s">
        <v>3</v>
      </c>
      <c r="F3" s="69" t="s">
        <v>4</v>
      </c>
      <c r="G3" s="12"/>
    </row>
    <row r="4" spans="1:7" s="13" customFormat="1" ht="15" customHeight="1">
      <c r="A4" s="62"/>
      <c r="B4" s="64"/>
      <c r="C4" s="66"/>
      <c r="D4" s="68"/>
      <c r="E4" s="64"/>
      <c r="F4" s="70"/>
      <c r="G4" s="12"/>
    </row>
    <row r="5" spans="1:7" s="20" customFormat="1" ht="6.75" customHeight="1">
      <c r="A5" s="14"/>
      <c r="B5" s="15"/>
      <c r="C5" s="16"/>
      <c r="D5" s="17"/>
      <c r="E5" s="15"/>
      <c r="F5" s="18"/>
      <c r="G5" s="19"/>
    </row>
    <row r="6" spans="1:7" ht="12" customHeight="1">
      <c r="A6" s="21" t="s">
        <v>6</v>
      </c>
      <c r="B6" s="22">
        <v>2914700</v>
      </c>
      <c r="C6" s="23">
        <v>441300</v>
      </c>
      <c r="D6" s="24" t="s">
        <v>7</v>
      </c>
      <c r="E6" s="25">
        <f>SUM(E7:E14)</f>
        <v>395700</v>
      </c>
      <c r="F6" s="26">
        <f>SUM(F7:F14)</f>
        <v>0</v>
      </c>
      <c r="G6" s="27"/>
    </row>
    <row r="7" spans="1:7" ht="12" customHeight="1">
      <c r="A7" s="28" t="s">
        <v>8</v>
      </c>
      <c r="B7" s="29">
        <v>3288900</v>
      </c>
      <c r="C7" s="30">
        <v>419700</v>
      </c>
      <c r="D7" s="31" t="s">
        <v>9</v>
      </c>
      <c r="E7" s="32">
        <v>600</v>
      </c>
      <c r="F7" s="33">
        <v>0</v>
      </c>
      <c r="G7" s="34"/>
    </row>
    <row r="8" spans="1:6" ht="12" customHeight="1">
      <c r="A8" s="35" t="s">
        <v>10</v>
      </c>
      <c r="B8" s="36">
        <v>2610400</v>
      </c>
      <c r="C8" s="36">
        <v>439100</v>
      </c>
      <c r="D8" s="31" t="s">
        <v>11</v>
      </c>
      <c r="E8" s="29">
        <v>50100</v>
      </c>
      <c r="F8" s="33">
        <v>0</v>
      </c>
    </row>
    <row r="9" spans="1:6" ht="12" customHeight="1">
      <c r="A9" s="28" t="s">
        <v>12</v>
      </c>
      <c r="B9" s="29">
        <v>2431500</v>
      </c>
      <c r="C9" s="30">
        <v>432000</v>
      </c>
      <c r="D9" s="31" t="s">
        <v>13</v>
      </c>
      <c r="E9" s="29">
        <v>84800</v>
      </c>
      <c r="F9" s="33">
        <v>0</v>
      </c>
    </row>
    <row r="10" spans="1:6" ht="12" customHeight="1">
      <c r="A10" s="37" t="s">
        <v>14</v>
      </c>
      <c r="B10" s="25">
        <f>B12+B14</f>
        <v>4040000</v>
      </c>
      <c r="C10" s="38">
        <f>C12+C14</f>
        <v>484500</v>
      </c>
      <c r="D10" s="31" t="s">
        <v>15</v>
      </c>
      <c r="E10" s="29">
        <v>211900</v>
      </c>
      <c r="F10" s="33">
        <v>0</v>
      </c>
    </row>
    <row r="11" spans="1:6" ht="12" customHeight="1">
      <c r="A11" s="39"/>
      <c r="B11" s="40"/>
      <c r="C11" s="40"/>
      <c r="D11" s="31" t="s">
        <v>17</v>
      </c>
      <c r="E11" s="29">
        <v>39100</v>
      </c>
      <c r="F11" s="33">
        <v>0</v>
      </c>
    </row>
    <row r="12" spans="1:6" ht="12" customHeight="1">
      <c r="A12" s="41" t="s">
        <v>19</v>
      </c>
      <c r="B12" s="25">
        <f>SUM(B16:B26)</f>
        <v>604800</v>
      </c>
      <c r="C12" s="38">
        <f>SUM(C16:C26)</f>
        <v>150600</v>
      </c>
      <c r="D12" s="31" t="s">
        <v>18</v>
      </c>
      <c r="E12" s="29">
        <v>1000</v>
      </c>
      <c r="F12" s="33">
        <v>0</v>
      </c>
    </row>
    <row r="13" spans="1:6" ht="12" customHeight="1">
      <c r="A13" s="39"/>
      <c r="B13" s="40"/>
      <c r="C13" s="40"/>
      <c r="D13" s="31" t="s">
        <v>20</v>
      </c>
      <c r="E13" s="32">
        <v>1000</v>
      </c>
      <c r="F13" s="33">
        <v>0</v>
      </c>
    </row>
    <row r="14" spans="1:6" ht="12" customHeight="1">
      <c r="A14" s="41" t="s">
        <v>22</v>
      </c>
      <c r="B14" s="25">
        <f>B28+B33+B40+B44+B50+E6+E16+E26+E31+E35+E42+E48</f>
        <v>3435200</v>
      </c>
      <c r="C14" s="38">
        <f>C28+C33+C40+C44+C50+F6+F16+F26+F31+F35+F42+F48</f>
        <v>333900</v>
      </c>
      <c r="D14" s="31" t="s">
        <v>21</v>
      </c>
      <c r="E14" s="29">
        <v>7200</v>
      </c>
      <c r="F14" s="33">
        <v>0</v>
      </c>
    </row>
    <row r="15" spans="1:6" ht="12" customHeight="1">
      <c r="A15" s="43"/>
      <c r="D15" s="31"/>
      <c r="E15" s="29"/>
      <c r="F15" s="42"/>
    </row>
    <row r="16" spans="1:6" ht="12" customHeight="1">
      <c r="A16" s="21" t="s">
        <v>24</v>
      </c>
      <c r="B16" s="29">
        <v>56300</v>
      </c>
      <c r="C16" s="30">
        <v>2500</v>
      </c>
      <c r="D16" s="24" t="s">
        <v>23</v>
      </c>
      <c r="E16" s="25">
        <f>SUM(E17:E24)</f>
        <v>879000</v>
      </c>
      <c r="F16" s="44">
        <f>SUM(F17:F24)</f>
        <v>73700</v>
      </c>
    </row>
    <row r="17" spans="1:6" ht="12" customHeight="1">
      <c r="A17" s="21" t="s">
        <v>26</v>
      </c>
      <c r="B17" s="29">
        <v>69000</v>
      </c>
      <c r="C17" s="30">
        <v>36000</v>
      </c>
      <c r="D17" s="31" t="s">
        <v>25</v>
      </c>
      <c r="E17" s="29">
        <v>117800</v>
      </c>
      <c r="F17" s="42">
        <v>20200</v>
      </c>
    </row>
    <row r="18" spans="1:6" ht="12" customHeight="1">
      <c r="A18" s="21" t="s">
        <v>28</v>
      </c>
      <c r="B18" s="32">
        <v>0</v>
      </c>
      <c r="C18" s="45">
        <v>0</v>
      </c>
      <c r="D18" s="31" t="s">
        <v>27</v>
      </c>
      <c r="E18" s="29">
        <v>238400</v>
      </c>
      <c r="F18" s="42">
        <v>14000</v>
      </c>
    </row>
    <row r="19" spans="1:6" ht="12" customHeight="1">
      <c r="A19" s="21" t="s">
        <v>30</v>
      </c>
      <c r="B19" s="29">
        <v>153500</v>
      </c>
      <c r="C19" s="45">
        <v>21000</v>
      </c>
      <c r="D19" s="31" t="s">
        <v>29</v>
      </c>
      <c r="E19" s="29">
        <v>81500</v>
      </c>
      <c r="F19" s="42">
        <v>4000</v>
      </c>
    </row>
    <row r="20" spans="1:6" ht="12" customHeight="1">
      <c r="A20" s="21" t="s">
        <v>32</v>
      </c>
      <c r="B20" s="29">
        <v>32900</v>
      </c>
      <c r="C20" s="45">
        <v>0</v>
      </c>
      <c r="D20" s="31" t="s">
        <v>31</v>
      </c>
      <c r="E20" s="29">
        <v>128500</v>
      </c>
      <c r="F20" s="42">
        <v>3800</v>
      </c>
    </row>
    <row r="21" spans="1:6" ht="12" customHeight="1">
      <c r="A21" s="21" t="s">
        <v>34</v>
      </c>
      <c r="B21" s="29">
        <v>34400</v>
      </c>
      <c r="C21" s="30">
        <v>14000</v>
      </c>
      <c r="D21" s="31" t="s">
        <v>33</v>
      </c>
      <c r="E21" s="29">
        <v>133800</v>
      </c>
      <c r="F21" s="42">
        <v>4200</v>
      </c>
    </row>
    <row r="22" spans="1:6" ht="12" customHeight="1">
      <c r="A22" s="21" t="s">
        <v>36</v>
      </c>
      <c r="B22" s="29">
        <v>27600</v>
      </c>
      <c r="C22" s="30">
        <v>1000</v>
      </c>
      <c r="D22" s="31" t="s">
        <v>35</v>
      </c>
      <c r="E22" s="29">
        <v>103000</v>
      </c>
      <c r="F22" s="42">
        <v>17100</v>
      </c>
    </row>
    <row r="23" spans="1:6" ht="12" customHeight="1">
      <c r="A23" s="21" t="s">
        <v>38</v>
      </c>
      <c r="B23" s="29">
        <v>155100</v>
      </c>
      <c r="C23" s="30">
        <v>50000</v>
      </c>
      <c r="D23" s="31" t="s">
        <v>37</v>
      </c>
      <c r="E23" s="29">
        <v>7800</v>
      </c>
      <c r="F23" s="42">
        <v>5200</v>
      </c>
    </row>
    <row r="24" spans="1:6" ht="12" customHeight="1">
      <c r="A24" s="21" t="s">
        <v>40</v>
      </c>
      <c r="B24" s="29">
        <v>58000</v>
      </c>
      <c r="C24" s="30">
        <v>17100</v>
      </c>
      <c r="D24" s="31" t="s">
        <v>39</v>
      </c>
      <c r="E24" s="29">
        <v>68200</v>
      </c>
      <c r="F24" s="42">
        <v>5200</v>
      </c>
    </row>
    <row r="25" spans="1:6" ht="12" customHeight="1">
      <c r="A25" s="21" t="s">
        <v>41</v>
      </c>
      <c r="B25" s="29">
        <v>10800</v>
      </c>
      <c r="C25" s="30">
        <v>6000</v>
      </c>
      <c r="D25" s="31"/>
      <c r="E25" s="29"/>
      <c r="F25" s="42"/>
    </row>
    <row r="26" spans="1:6" ht="12" customHeight="1">
      <c r="A26" s="21" t="s">
        <v>43</v>
      </c>
      <c r="B26" s="29">
        <v>7200</v>
      </c>
      <c r="C26" s="45">
        <v>3000</v>
      </c>
      <c r="D26" s="24" t="s">
        <v>42</v>
      </c>
      <c r="E26" s="25">
        <f>SUM(E27:E29)</f>
        <v>251400</v>
      </c>
      <c r="F26" s="44">
        <f>SUM(F27:F29)</f>
        <v>22800</v>
      </c>
    </row>
    <row r="27" spans="1:6" ht="12" customHeight="1">
      <c r="A27" s="46"/>
      <c r="B27" s="29"/>
      <c r="C27" s="30"/>
      <c r="D27" s="31" t="s">
        <v>44</v>
      </c>
      <c r="E27" s="29">
        <v>26000</v>
      </c>
      <c r="F27" s="42">
        <v>3800</v>
      </c>
    </row>
    <row r="28" spans="1:6" ht="12" customHeight="1">
      <c r="A28" s="47" t="s">
        <v>46</v>
      </c>
      <c r="B28" s="25">
        <f>SUM(B29:B31)</f>
        <v>122900</v>
      </c>
      <c r="C28" s="38">
        <f>SUM(C29:C31)</f>
        <v>4500</v>
      </c>
      <c r="D28" s="31" t="s">
        <v>45</v>
      </c>
      <c r="E28" s="29">
        <v>92800</v>
      </c>
      <c r="F28" s="42">
        <v>14100</v>
      </c>
    </row>
    <row r="29" spans="1:6" ht="12" customHeight="1">
      <c r="A29" s="21" t="s">
        <v>48</v>
      </c>
      <c r="B29" s="29">
        <v>51900</v>
      </c>
      <c r="C29" s="45">
        <v>2300</v>
      </c>
      <c r="D29" s="31" t="s">
        <v>47</v>
      </c>
      <c r="E29" s="29">
        <v>132600</v>
      </c>
      <c r="F29" s="42">
        <v>4900</v>
      </c>
    </row>
    <row r="30" spans="1:6" ht="12" customHeight="1">
      <c r="A30" s="21" t="s">
        <v>49</v>
      </c>
      <c r="B30" s="29">
        <v>27500</v>
      </c>
      <c r="C30" s="30">
        <v>1300</v>
      </c>
      <c r="D30" s="31"/>
      <c r="E30" s="29"/>
      <c r="F30" s="42"/>
    </row>
    <row r="31" spans="1:6" ht="12" customHeight="1">
      <c r="A31" s="21" t="s">
        <v>51</v>
      </c>
      <c r="B31" s="29">
        <v>43500</v>
      </c>
      <c r="C31" s="30">
        <v>900</v>
      </c>
      <c r="D31" s="24" t="s">
        <v>50</v>
      </c>
      <c r="E31" s="48">
        <f>SUM(E32:E33)</f>
        <v>465400</v>
      </c>
      <c r="F31" s="49">
        <f>SUM(F32:F33)</f>
        <v>0</v>
      </c>
    </row>
    <row r="32" spans="1:6" ht="12" customHeight="1">
      <c r="A32" s="46"/>
      <c r="B32" s="29"/>
      <c r="C32" s="30"/>
      <c r="D32" s="31" t="s">
        <v>52</v>
      </c>
      <c r="E32" s="29">
        <v>237300</v>
      </c>
      <c r="F32" s="42">
        <v>0</v>
      </c>
    </row>
    <row r="33" spans="1:6" ht="12" customHeight="1">
      <c r="A33" s="47" t="s">
        <v>54</v>
      </c>
      <c r="B33" s="25">
        <f>SUM(B34:B38)</f>
        <v>360300</v>
      </c>
      <c r="C33" s="38">
        <f>SUM(C34:C38)</f>
        <v>117300</v>
      </c>
      <c r="D33" s="31" t="s">
        <v>53</v>
      </c>
      <c r="E33" s="29">
        <v>228100</v>
      </c>
      <c r="F33" s="42">
        <v>0</v>
      </c>
    </row>
    <row r="34" spans="1:6" ht="12" customHeight="1">
      <c r="A34" s="21" t="s">
        <v>55</v>
      </c>
      <c r="B34" s="29">
        <v>78500</v>
      </c>
      <c r="C34" s="30">
        <v>35000</v>
      </c>
      <c r="D34" s="31"/>
      <c r="E34" s="29"/>
      <c r="F34" s="42"/>
    </row>
    <row r="35" spans="1:6" ht="12" customHeight="1">
      <c r="A35" s="21" t="s">
        <v>57</v>
      </c>
      <c r="B35" s="32">
        <v>0</v>
      </c>
      <c r="C35" s="45">
        <v>0</v>
      </c>
      <c r="D35" s="24" t="s">
        <v>56</v>
      </c>
      <c r="E35" s="25">
        <f>SUM(E36:E40)</f>
        <v>206200</v>
      </c>
      <c r="F35" s="44">
        <f>SUM(F36:F40)</f>
        <v>4700</v>
      </c>
    </row>
    <row r="36" spans="1:6" ht="12" customHeight="1">
      <c r="A36" s="21" t="s">
        <v>59</v>
      </c>
      <c r="B36" s="29">
        <v>117000</v>
      </c>
      <c r="C36" s="30">
        <v>44500</v>
      </c>
      <c r="D36" s="31" t="s">
        <v>58</v>
      </c>
      <c r="E36" s="29">
        <v>9800</v>
      </c>
      <c r="F36" s="33">
        <v>0</v>
      </c>
    </row>
    <row r="37" spans="1:6" ht="12" customHeight="1">
      <c r="A37" s="21" t="s">
        <v>61</v>
      </c>
      <c r="B37" s="29">
        <v>73100</v>
      </c>
      <c r="C37" s="30">
        <v>5500</v>
      </c>
      <c r="D37" s="31" t="s">
        <v>60</v>
      </c>
      <c r="E37" s="29">
        <v>26500</v>
      </c>
      <c r="F37" s="42">
        <v>2000</v>
      </c>
    </row>
    <row r="38" spans="1:6" ht="12" customHeight="1">
      <c r="A38" s="21" t="s">
        <v>63</v>
      </c>
      <c r="B38" s="29">
        <v>91700</v>
      </c>
      <c r="C38" s="30">
        <v>32300</v>
      </c>
      <c r="D38" s="31" t="s">
        <v>62</v>
      </c>
      <c r="E38" s="29">
        <v>11800</v>
      </c>
      <c r="F38" s="42">
        <v>2000</v>
      </c>
    </row>
    <row r="39" spans="1:6" ht="12" customHeight="1">
      <c r="A39" s="46"/>
      <c r="B39" s="29"/>
      <c r="C39" s="30"/>
      <c r="D39" s="31" t="s">
        <v>64</v>
      </c>
      <c r="E39" s="29">
        <v>22500</v>
      </c>
      <c r="F39" s="33">
        <v>0</v>
      </c>
    </row>
    <row r="40" spans="1:6" ht="12" customHeight="1">
      <c r="A40" s="47" t="s">
        <v>66</v>
      </c>
      <c r="B40" s="25">
        <f>SUM(B41:B42)</f>
        <v>100800</v>
      </c>
      <c r="C40" s="38">
        <f>SUM(C41:C42)</f>
        <v>52000</v>
      </c>
      <c r="D40" s="31" t="s">
        <v>65</v>
      </c>
      <c r="E40" s="29">
        <v>135600</v>
      </c>
      <c r="F40" s="33">
        <v>700</v>
      </c>
    </row>
    <row r="41" spans="1:6" ht="12" customHeight="1">
      <c r="A41" s="21" t="s">
        <v>67</v>
      </c>
      <c r="B41" s="29">
        <v>14900</v>
      </c>
      <c r="C41" s="30">
        <v>14000</v>
      </c>
      <c r="D41" s="31"/>
      <c r="E41" s="29"/>
      <c r="F41" s="42"/>
    </row>
    <row r="42" spans="1:6" ht="12" customHeight="1">
      <c r="A42" s="21" t="s">
        <v>69</v>
      </c>
      <c r="B42" s="29">
        <v>85900</v>
      </c>
      <c r="C42" s="30">
        <v>38000</v>
      </c>
      <c r="D42" s="24" t="s">
        <v>68</v>
      </c>
      <c r="E42" s="25">
        <f>SUM(E43:E46)</f>
        <v>261200</v>
      </c>
      <c r="F42" s="44">
        <f>SUM(F43:F46)</f>
        <v>6200</v>
      </c>
    </row>
    <row r="43" spans="1:6" ht="12" customHeight="1">
      <c r="A43" s="46"/>
      <c r="B43" s="29"/>
      <c r="C43" s="30"/>
      <c r="D43" s="31" t="s">
        <v>70</v>
      </c>
      <c r="E43" s="29">
        <v>3300</v>
      </c>
      <c r="F43" s="42">
        <v>500</v>
      </c>
    </row>
    <row r="44" spans="1:6" ht="12" customHeight="1">
      <c r="A44" s="47" t="s">
        <v>72</v>
      </c>
      <c r="B44" s="25">
        <f>SUM(B45:B48)</f>
        <v>215500</v>
      </c>
      <c r="C44" s="38">
        <f>SUM(C45:C48)</f>
        <v>34400</v>
      </c>
      <c r="D44" s="31" t="s">
        <v>71</v>
      </c>
      <c r="E44" s="29">
        <v>54700</v>
      </c>
      <c r="F44" s="42">
        <v>1900</v>
      </c>
    </row>
    <row r="45" spans="1:6" ht="12" customHeight="1">
      <c r="A45" s="21" t="s">
        <v>74</v>
      </c>
      <c r="B45" s="29">
        <v>53700</v>
      </c>
      <c r="C45" s="30">
        <v>5200</v>
      </c>
      <c r="D45" s="31" t="s">
        <v>73</v>
      </c>
      <c r="E45" s="29">
        <v>105600</v>
      </c>
      <c r="F45" s="42">
        <v>2200</v>
      </c>
    </row>
    <row r="46" spans="1:6" ht="12" customHeight="1">
      <c r="A46" s="21" t="s">
        <v>76</v>
      </c>
      <c r="B46" s="29">
        <v>19600</v>
      </c>
      <c r="C46" s="30">
        <v>16200</v>
      </c>
      <c r="D46" s="31" t="s">
        <v>75</v>
      </c>
      <c r="E46" s="29">
        <v>97600</v>
      </c>
      <c r="F46" s="42">
        <v>1600</v>
      </c>
    </row>
    <row r="47" spans="1:6" ht="12" customHeight="1">
      <c r="A47" s="21" t="s">
        <v>77</v>
      </c>
      <c r="B47" s="29">
        <v>81700</v>
      </c>
      <c r="C47" s="30">
        <v>5100</v>
      </c>
      <c r="D47" s="31"/>
      <c r="E47" s="29"/>
      <c r="F47" s="42"/>
    </row>
    <row r="48" spans="1:6" ht="12" customHeight="1">
      <c r="A48" s="21" t="s">
        <v>79</v>
      </c>
      <c r="B48" s="29">
        <v>60500</v>
      </c>
      <c r="C48" s="30">
        <v>7900</v>
      </c>
      <c r="D48" s="24" t="s">
        <v>78</v>
      </c>
      <c r="E48" s="25">
        <f>SUM(E49:E52)</f>
        <v>171900</v>
      </c>
      <c r="F48" s="26">
        <f>SUM(F49:F52)</f>
        <v>18300</v>
      </c>
    </row>
    <row r="49" spans="1:6" ht="12" customHeight="1">
      <c r="A49" s="46"/>
      <c r="B49" s="29"/>
      <c r="C49" s="30"/>
      <c r="D49" s="31" t="s">
        <v>80</v>
      </c>
      <c r="E49" s="29">
        <v>82700</v>
      </c>
      <c r="F49" s="33">
        <v>3200</v>
      </c>
    </row>
    <row r="50" spans="1:6" ht="12" customHeight="1">
      <c r="A50" s="47" t="s">
        <v>82</v>
      </c>
      <c r="B50" s="25">
        <f>SUM(B51)</f>
        <v>4900</v>
      </c>
      <c r="C50" s="50">
        <f>SUM(C52)</f>
        <v>0</v>
      </c>
      <c r="D50" s="31" t="s">
        <v>81</v>
      </c>
      <c r="E50" s="29">
        <v>89200</v>
      </c>
      <c r="F50" s="33">
        <v>15100</v>
      </c>
    </row>
    <row r="51" spans="1:5" ht="12" customHeight="1">
      <c r="A51" s="21" t="s">
        <v>83</v>
      </c>
      <c r="B51" s="29">
        <v>4900</v>
      </c>
      <c r="C51" s="45">
        <v>0</v>
      </c>
      <c r="D51" s="51"/>
      <c r="E51" s="52"/>
    </row>
    <row r="52" spans="1:6" ht="5.25" customHeight="1">
      <c r="A52" s="46"/>
      <c r="B52" s="29"/>
      <c r="C52" s="45"/>
      <c r="D52" s="51"/>
      <c r="E52" s="29"/>
      <c r="F52" s="33"/>
    </row>
    <row r="53" spans="1:6" ht="14.25" customHeight="1">
      <c r="A53" s="54" t="s">
        <v>84</v>
      </c>
      <c r="B53" s="55"/>
      <c r="C53" s="55"/>
      <c r="D53" s="56"/>
      <c r="E53" s="55"/>
      <c r="F53" s="57"/>
    </row>
    <row r="54" ht="12">
      <c r="F54" s="36"/>
    </row>
    <row r="55" spans="1:5" ht="12">
      <c r="A55" s="58"/>
      <c r="B55" s="59"/>
      <c r="C55" s="60"/>
      <c r="D55" s="10"/>
      <c r="E55" s="60"/>
    </row>
    <row r="56" spans="1:5" ht="12">
      <c r="A56" s="58"/>
      <c r="B56" s="59"/>
      <c r="C56" s="60"/>
      <c r="D56" s="10"/>
      <c r="E56" s="60"/>
    </row>
    <row r="57" spans="1:5" ht="12">
      <c r="A57" s="58"/>
      <c r="B57" s="59"/>
      <c r="C57" s="60"/>
      <c r="D57" s="10"/>
      <c r="E57" s="60"/>
    </row>
    <row r="58" spans="1:5" ht="12">
      <c r="A58" s="58"/>
      <c r="B58" s="59"/>
      <c r="C58" s="60"/>
      <c r="D58" s="10"/>
      <c r="E58" s="60"/>
    </row>
    <row r="59" spans="1:5" ht="12">
      <c r="A59" s="58"/>
      <c r="B59" s="59"/>
      <c r="C59" s="60"/>
      <c r="D59" s="10"/>
      <c r="E59" s="60"/>
    </row>
    <row r="60" spans="1:5" ht="12">
      <c r="A60" s="58"/>
      <c r="B60" s="59"/>
      <c r="C60" s="60"/>
      <c r="D60" s="10"/>
      <c r="E60" s="60"/>
    </row>
    <row r="61" spans="1:5" ht="12">
      <c r="A61" s="58"/>
      <c r="B61" s="59"/>
      <c r="C61" s="60"/>
      <c r="D61" s="10"/>
      <c r="E61" s="60"/>
    </row>
    <row r="62" spans="1:5" ht="12">
      <c r="A62" s="58"/>
      <c r="B62" s="59"/>
      <c r="C62" s="60"/>
      <c r="D62" s="10"/>
      <c r="E62" s="60"/>
    </row>
    <row r="63" spans="1:5" ht="12">
      <c r="A63" s="58"/>
      <c r="B63" s="59"/>
      <c r="C63" s="60"/>
      <c r="D63" s="10"/>
      <c r="E63" s="60"/>
    </row>
    <row r="64" spans="1:5" ht="10.5" customHeight="1">
      <c r="A64" s="58"/>
      <c r="B64" s="59"/>
      <c r="C64" s="60"/>
      <c r="D64" s="10"/>
      <c r="E64" s="60"/>
    </row>
    <row r="65" spans="1:5" ht="12" customHeight="1" hidden="1">
      <c r="A65" s="58"/>
      <c r="B65" s="59"/>
      <c r="C65" s="60"/>
      <c r="D65" s="10"/>
      <c r="E65" s="60"/>
    </row>
    <row r="66" ht="10.5" customHeight="1"/>
    <row r="67" ht="10.5" customHeight="1"/>
    <row r="68" ht="10.5" customHeight="1"/>
    <row r="69" ht="10.5" customHeight="1"/>
    <row r="70" ht="10.5" customHeight="1"/>
  </sheetData>
  <sheetProtection/>
  <mergeCells count="6">
    <mergeCell ref="A3:A4"/>
    <mergeCell ref="B3:B4"/>
    <mergeCell ref="C3:C4"/>
    <mergeCell ref="D3:D4"/>
    <mergeCell ref="E3:E4"/>
    <mergeCell ref="F3:F4"/>
  </mergeCells>
  <printOptions/>
  <pageMargins left="0.3937007874015748" right="0.3937007874015748" top="0.5905511811023623" bottom="0.984251968503937" header="0.7874015748031497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2009-04-17T00:16:14Z</dcterms:created>
  <dcterms:modified xsi:type="dcterms:W3CDTF">2009-04-17T02:03:33Z</dcterms:modified>
  <cp:category/>
  <cp:version/>
  <cp:contentType/>
  <cp:contentStatus/>
</cp:coreProperties>
</file>