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/>
</workbook>
</file>

<file path=xl/sharedStrings.xml><?xml version="1.0" encoding="utf-8"?>
<sst xmlns="http://schemas.openxmlformats.org/spreadsheetml/2006/main" count="232" uniqueCount="221">
  <si>
    <t xml:space="preserve"> 96.   市    町    村    別    木    造    家    屋    床    面    積   </t>
  </si>
  <si>
    <r>
      <t>(単位  ㎡</t>
    </r>
    <r>
      <rPr>
        <sz val="10"/>
        <rFont val="ＭＳ 明朝"/>
        <family val="1"/>
      </rPr>
      <t>)</t>
    </r>
  </si>
  <si>
    <r>
      <t xml:space="preserve">   </t>
    </r>
    <r>
      <rPr>
        <sz val="10"/>
        <rFont val="ＭＳ 明朝"/>
        <family val="1"/>
      </rPr>
      <t xml:space="preserve"> 昭和60年度</t>
    </r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</si>
  <si>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</si>
  <si>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</si>
  <si>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</si>
  <si>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</si>
  <si>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</si>
  <si>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</si>
  <si>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</si>
  <si>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</si>
  <si>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</si>
  <si>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</si>
  <si>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</si>
  <si>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</si>
  <si>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</si>
  <si>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</si>
  <si>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</si>
  <si>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</si>
  <si>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</si>
  <si>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</si>
  <si>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</si>
  <si>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</si>
  <si>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</si>
  <si>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</si>
  <si>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</si>
  <si>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</si>
  <si>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</si>
  <si>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</si>
  <si>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</si>
  <si>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</si>
  <si>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</si>
  <si>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</si>
  <si>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</si>
  <si>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r>
      <t>大</t>
    </r>
    <r>
      <rPr>
        <sz val="10"/>
        <rFont val="ＭＳ 明朝"/>
        <family val="1"/>
      </rPr>
      <t>分市</t>
    </r>
  </si>
  <si>
    <t>2</t>
  </si>
  <si>
    <r>
      <t>別</t>
    </r>
    <r>
      <rPr>
        <sz val="10"/>
        <rFont val="ＭＳ 明朝"/>
        <family val="1"/>
      </rPr>
      <t>府市</t>
    </r>
  </si>
  <si>
    <t>3</t>
  </si>
  <si>
    <r>
      <t>中</t>
    </r>
    <r>
      <rPr>
        <sz val="10"/>
        <rFont val="ＭＳ 明朝"/>
        <family val="1"/>
      </rPr>
      <t>津市</t>
    </r>
  </si>
  <si>
    <t>4</t>
  </si>
  <si>
    <r>
      <t>日</t>
    </r>
    <r>
      <rPr>
        <sz val="10"/>
        <rFont val="ＭＳ 明朝"/>
        <family val="1"/>
      </rPr>
      <t>田市</t>
    </r>
  </si>
  <si>
    <t>5</t>
  </si>
  <si>
    <r>
      <t>佐</t>
    </r>
    <r>
      <rPr>
        <sz val="10"/>
        <rFont val="ＭＳ 明朝"/>
        <family val="1"/>
      </rPr>
      <t>伯市</t>
    </r>
  </si>
  <si>
    <t>6</t>
  </si>
  <si>
    <r>
      <t>臼</t>
    </r>
    <r>
      <rPr>
        <sz val="10"/>
        <rFont val="ＭＳ 明朝"/>
        <family val="1"/>
      </rPr>
      <t>杵市</t>
    </r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</si>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</sst>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60" applyNumberFormat="1" applyFont="1" applyFill="1" applyAlignment="1" applyProtection="1">
      <alignment horizontal="center" vertical="center"/>
      <protection/>
    </xf>
    <xf numFmtId="49" fontId="18" fillId="0" borderId="0" xfId="6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0" fillId="0" borderId="0" xfId="60" applyNumberFormat="1" applyFont="1" applyFill="1" applyAlignment="1" applyProtection="1">
      <alignment vertical="center"/>
      <protection/>
    </xf>
    <xf numFmtId="49" fontId="0" fillId="0" borderId="10" xfId="6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176" fontId="0" fillId="0" borderId="1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horizontal="center" vertical="center"/>
      <protection locked="0"/>
    </xf>
    <xf numFmtId="49" fontId="0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0" applyFont="1" applyFill="1" applyBorder="1" applyAlignment="1" applyProtection="1">
      <alignment horizontal="center"/>
      <protection locked="0"/>
    </xf>
    <xf numFmtId="49" fontId="0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textRotation="255"/>
    </xf>
    <xf numFmtId="49" fontId="0" fillId="0" borderId="16" xfId="60" applyNumberFormat="1" applyFont="1" applyFill="1" applyBorder="1" applyAlignment="1" applyProtection="1">
      <alignment horizontal="center" vertical="center"/>
      <protection/>
    </xf>
    <xf numFmtId="49" fontId="0" fillId="0" borderId="16" xfId="60" applyNumberFormat="1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top"/>
      <protection locked="0"/>
    </xf>
    <xf numFmtId="49" fontId="0" fillId="0" borderId="18" xfId="0" applyNumberFormat="1" applyFont="1" applyBorder="1" applyAlignment="1">
      <alignment horizontal="center" vertical="center" textRotation="255"/>
    </xf>
    <xf numFmtId="49" fontId="21" fillId="0" borderId="19" xfId="6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176" fontId="21" fillId="0" borderId="11" xfId="60" applyNumberFormat="1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49" fontId="21" fillId="0" borderId="0" xfId="6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>
      <alignment horizontal="center" vertical="center"/>
    </xf>
    <xf numFmtId="49" fontId="21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3" fillId="0" borderId="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Alignment="1" applyProtection="1">
      <alignment horizontal="right" vertical="center"/>
      <protection locked="0"/>
    </xf>
    <xf numFmtId="49" fontId="0" fillId="0" borderId="14" xfId="60" applyNumberFormat="1" applyFont="1" applyFill="1" applyBorder="1" applyAlignment="1" applyProtection="1">
      <alignment horizontal="distributed" vertical="center"/>
      <protection locked="0"/>
    </xf>
    <xf numFmtId="49" fontId="21" fillId="0" borderId="0" xfId="60" applyNumberFormat="1" applyFont="1" applyFill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  <xf numFmtId="176" fontId="2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vertical="center"/>
      <protection/>
    </xf>
    <xf numFmtId="176" fontId="23" fillId="0" borderId="14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/>
    </xf>
    <xf numFmtId="49" fontId="21" fillId="0" borderId="14" xfId="0" applyNumberFormat="1" applyFont="1" applyBorder="1" applyAlignment="1">
      <alignment horizontal="distributed" vertical="center"/>
    </xf>
    <xf numFmtId="49" fontId="0" fillId="0" borderId="16" xfId="60" applyNumberFormat="1" applyFont="1" applyFill="1" applyBorder="1" applyAlignment="1" applyProtection="1">
      <alignment horizontal="distributed" vertical="center"/>
      <protection locked="0"/>
    </xf>
    <xf numFmtId="176" fontId="23" fillId="0" borderId="18" xfId="60" applyNumberFormat="1" applyFont="1" applyFill="1" applyBorder="1" applyAlignment="1" applyProtection="1">
      <alignment vertical="center"/>
      <protection/>
    </xf>
    <xf numFmtId="176" fontId="23" fillId="0" borderId="16" xfId="60" applyNumberFormat="1" applyFont="1" applyFill="1" applyBorder="1" applyAlignment="1" applyProtection="1">
      <alignment vertical="center"/>
      <protection locked="0"/>
    </xf>
    <xf numFmtId="176" fontId="0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68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3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4" t="s">
        <v>10</v>
      </c>
    </row>
    <row r="4" spans="1:21" ht="20.25" customHeight="1">
      <c r="A4" s="15" t="s">
        <v>11</v>
      </c>
      <c r="B4" s="16"/>
      <c r="C4" s="11" t="s">
        <v>12</v>
      </c>
      <c r="D4" s="11" t="s">
        <v>13</v>
      </c>
      <c r="E4" s="17"/>
      <c r="F4" s="11" t="s">
        <v>14</v>
      </c>
      <c r="G4" s="11" t="s">
        <v>15</v>
      </c>
      <c r="H4" s="11" t="s">
        <v>16</v>
      </c>
      <c r="I4" s="17"/>
      <c r="J4" s="11" t="s">
        <v>17</v>
      </c>
      <c r="K4" s="11" t="s">
        <v>18</v>
      </c>
      <c r="L4" s="17"/>
      <c r="M4" s="11" t="s">
        <v>19</v>
      </c>
      <c r="N4" s="17"/>
      <c r="O4" s="17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8"/>
    </row>
    <row r="5" spans="1:21" ht="22.5" customHeight="1">
      <c r="A5" s="19"/>
      <c r="B5" s="20"/>
      <c r="C5" s="21"/>
      <c r="D5" s="22"/>
      <c r="E5" s="23"/>
      <c r="F5" s="22"/>
      <c r="G5" s="22"/>
      <c r="H5" s="22"/>
      <c r="I5" s="23"/>
      <c r="J5" s="24" t="s">
        <v>25</v>
      </c>
      <c r="K5" s="24" t="s">
        <v>26</v>
      </c>
      <c r="L5" s="23"/>
      <c r="M5" s="22"/>
      <c r="N5" s="23"/>
      <c r="O5" s="23"/>
      <c r="P5" s="22"/>
      <c r="Q5" s="22"/>
      <c r="R5" s="22"/>
      <c r="S5" s="22"/>
      <c r="T5" s="22"/>
      <c r="U5" s="25"/>
    </row>
    <row r="6" spans="1:21" s="32" customFormat="1" ht="16.5" customHeight="1">
      <c r="A6" s="26" t="s">
        <v>27</v>
      </c>
      <c r="B6" s="27"/>
      <c r="C6" s="28">
        <f>SUM(C8:C10)</f>
        <v>42254517</v>
      </c>
      <c r="D6" s="29">
        <f aca="true" t="shared" si="0" ref="D6:T6">SUM(D8:D10)</f>
        <v>20785595</v>
      </c>
      <c r="E6" s="29">
        <f t="shared" si="0"/>
        <v>746594</v>
      </c>
      <c r="F6" s="29">
        <f t="shared" si="0"/>
        <v>2976314</v>
      </c>
      <c r="G6" s="29">
        <f t="shared" si="0"/>
        <v>6913908</v>
      </c>
      <c r="H6" s="30">
        <f t="shared" si="0"/>
        <v>14740</v>
      </c>
      <c r="I6" s="30">
        <f t="shared" si="0"/>
        <v>156608</v>
      </c>
      <c r="J6" s="30">
        <f t="shared" si="0"/>
        <v>293355</v>
      </c>
      <c r="K6" s="30">
        <f t="shared" si="0"/>
        <v>104672</v>
      </c>
      <c r="L6" s="30">
        <f t="shared" si="0"/>
        <v>206231</v>
      </c>
      <c r="M6" s="30">
        <f t="shared" si="0"/>
        <v>365662</v>
      </c>
      <c r="N6" s="30">
        <f t="shared" si="0"/>
        <v>9966</v>
      </c>
      <c r="O6" s="30">
        <f t="shared" si="0"/>
        <v>13526</v>
      </c>
      <c r="P6" s="30">
        <f t="shared" si="0"/>
        <v>69484</v>
      </c>
      <c r="Q6" s="30">
        <f t="shared" si="0"/>
        <v>469974</v>
      </c>
      <c r="R6" s="30">
        <f t="shared" si="0"/>
        <v>1036128</v>
      </c>
      <c r="S6" s="30">
        <f t="shared" si="0"/>
        <v>376123</v>
      </c>
      <c r="T6" s="30">
        <f t="shared" si="0"/>
        <v>7715637</v>
      </c>
      <c r="U6" s="31" t="s">
        <v>28</v>
      </c>
    </row>
    <row r="7" spans="1:21" s="32" customFormat="1" ht="12.75" customHeight="1">
      <c r="A7" s="33"/>
      <c r="B7" s="34"/>
      <c r="C7" s="35"/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1"/>
    </row>
    <row r="8" spans="1:21" s="32" customFormat="1" ht="12" customHeight="1">
      <c r="A8" s="38" t="s">
        <v>29</v>
      </c>
      <c r="B8" s="39"/>
      <c r="C8" s="28">
        <f>SUM(C12:C22)</f>
        <v>25882896</v>
      </c>
      <c r="D8" s="29">
        <f aca="true" t="shared" si="1" ref="D8:T8">SUM(D12:D22)</f>
        <v>15274690</v>
      </c>
      <c r="E8" s="29">
        <f t="shared" si="1"/>
        <v>714563</v>
      </c>
      <c r="F8" s="29">
        <v>1853235</v>
      </c>
      <c r="G8" s="29">
        <f t="shared" si="1"/>
        <v>2702235</v>
      </c>
      <c r="H8" s="30">
        <f t="shared" si="1"/>
        <v>13086</v>
      </c>
      <c r="I8" s="30">
        <f t="shared" si="1"/>
        <v>106022</v>
      </c>
      <c r="J8" s="30">
        <f t="shared" si="1"/>
        <v>185460</v>
      </c>
      <c r="K8" s="30">
        <f t="shared" si="1"/>
        <v>48817</v>
      </c>
      <c r="L8" s="30">
        <f t="shared" si="1"/>
        <v>155165</v>
      </c>
      <c r="M8" s="30">
        <f t="shared" si="1"/>
        <v>273537</v>
      </c>
      <c r="N8" s="30">
        <f t="shared" si="1"/>
        <v>8409</v>
      </c>
      <c r="O8" s="30">
        <f t="shared" si="1"/>
        <v>11722</v>
      </c>
      <c r="P8" s="30">
        <f t="shared" si="1"/>
        <v>54710</v>
      </c>
      <c r="Q8" s="30">
        <f t="shared" si="1"/>
        <v>311626</v>
      </c>
      <c r="R8" s="30">
        <f t="shared" si="1"/>
        <v>618687</v>
      </c>
      <c r="S8" s="30">
        <f t="shared" si="1"/>
        <v>169376</v>
      </c>
      <c r="T8" s="30">
        <f t="shared" si="1"/>
        <v>3381556</v>
      </c>
      <c r="U8" s="31" t="s">
        <v>30</v>
      </c>
    </row>
    <row r="9" spans="1:21" s="32" customFormat="1" ht="12" customHeight="1">
      <c r="A9" s="33"/>
      <c r="B9" s="40"/>
      <c r="C9" s="28"/>
      <c r="D9" s="29"/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s="32" customFormat="1" ht="12" customHeight="1">
      <c r="A10" s="38" t="s">
        <v>31</v>
      </c>
      <c r="B10" s="39"/>
      <c r="C10" s="29">
        <f aca="true" t="shared" si="2" ref="C10:T10">SUM(C24,C29,C36,C40,C46,C49,C59,C69,C74,C78,C85,C91)</f>
        <v>16371621</v>
      </c>
      <c r="D10" s="29">
        <f t="shared" si="2"/>
        <v>5510905</v>
      </c>
      <c r="E10" s="29">
        <f t="shared" si="2"/>
        <v>32031</v>
      </c>
      <c r="F10" s="29">
        <f t="shared" si="2"/>
        <v>1123079</v>
      </c>
      <c r="G10" s="29">
        <f t="shared" si="2"/>
        <v>4211673</v>
      </c>
      <c r="H10" s="30">
        <f t="shared" si="2"/>
        <v>1654</v>
      </c>
      <c r="I10" s="30">
        <f t="shared" si="2"/>
        <v>50586</v>
      </c>
      <c r="J10" s="30">
        <f t="shared" si="2"/>
        <v>107895</v>
      </c>
      <c r="K10" s="30">
        <f t="shared" si="2"/>
        <v>55855</v>
      </c>
      <c r="L10" s="30">
        <f t="shared" si="2"/>
        <v>51066</v>
      </c>
      <c r="M10" s="30">
        <f t="shared" si="2"/>
        <v>92125</v>
      </c>
      <c r="N10" s="30">
        <f t="shared" si="2"/>
        <v>1557</v>
      </c>
      <c r="O10" s="30">
        <f t="shared" si="2"/>
        <v>1804</v>
      </c>
      <c r="P10" s="30">
        <f t="shared" si="2"/>
        <v>14774</v>
      </c>
      <c r="Q10" s="30">
        <f t="shared" si="2"/>
        <v>158348</v>
      </c>
      <c r="R10" s="30">
        <f t="shared" si="2"/>
        <v>417441</v>
      </c>
      <c r="S10" s="30">
        <f t="shared" si="2"/>
        <v>206747</v>
      </c>
      <c r="T10" s="30">
        <f t="shared" si="2"/>
        <v>4334081</v>
      </c>
      <c r="U10" s="31" t="s">
        <v>32</v>
      </c>
    </row>
    <row r="11" spans="2:21" ht="12" customHeight="1">
      <c r="B11" s="41"/>
      <c r="C11" s="42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</row>
    <row r="12" spans="1:21" ht="12" customHeight="1">
      <c r="A12" s="1" t="s">
        <v>33</v>
      </c>
      <c r="B12" s="46" t="s">
        <v>34</v>
      </c>
      <c r="C12" s="47">
        <f aca="true" t="shared" si="3" ref="C12:C22">SUM(D12:T12)</f>
        <v>8475033</v>
      </c>
      <c r="D12" s="43">
        <v>5967860</v>
      </c>
      <c r="E12" s="43">
        <v>290986</v>
      </c>
      <c r="F12" s="43">
        <v>476806</v>
      </c>
      <c r="G12" s="43">
        <v>600062</v>
      </c>
      <c r="H12" s="44">
        <v>1227</v>
      </c>
      <c r="I12" s="44">
        <v>997</v>
      </c>
      <c r="J12" s="44">
        <v>13453</v>
      </c>
      <c r="K12" s="44">
        <v>16083</v>
      </c>
      <c r="L12" s="44">
        <v>66668</v>
      </c>
      <c r="M12" s="44">
        <v>46471</v>
      </c>
      <c r="N12" s="44">
        <v>450</v>
      </c>
      <c r="O12" s="44">
        <v>2232</v>
      </c>
      <c r="P12" s="44">
        <v>8369</v>
      </c>
      <c r="Q12" s="44">
        <v>82484</v>
      </c>
      <c r="R12" s="44">
        <v>122580</v>
      </c>
      <c r="S12" s="44">
        <v>22183</v>
      </c>
      <c r="T12" s="44">
        <v>756122</v>
      </c>
      <c r="U12" s="48" t="s">
        <v>33</v>
      </c>
    </row>
    <row r="13" spans="1:21" ht="12" customHeight="1">
      <c r="A13" s="1" t="s">
        <v>35</v>
      </c>
      <c r="B13" s="46" t="s">
        <v>36</v>
      </c>
      <c r="C13" s="47">
        <f t="shared" si="3"/>
        <v>3061842</v>
      </c>
      <c r="D13" s="43">
        <v>2050757</v>
      </c>
      <c r="E13" s="43">
        <v>253774</v>
      </c>
      <c r="F13" s="43">
        <v>353027</v>
      </c>
      <c r="G13" s="43">
        <v>22165</v>
      </c>
      <c r="H13" s="44">
        <v>355</v>
      </c>
      <c r="I13" s="43">
        <v>0</v>
      </c>
      <c r="J13" s="44">
        <v>105846</v>
      </c>
      <c r="K13" s="44">
        <v>8291</v>
      </c>
      <c r="L13" s="44">
        <v>14242</v>
      </c>
      <c r="M13" s="44">
        <v>109743</v>
      </c>
      <c r="N13" s="44">
        <v>287</v>
      </c>
      <c r="O13" s="44">
        <v>4224</v>
      </c>
      <c r="P13" s="44">
        <v>11354</v>
      </c>
      <c r="Q13" s="44">
        <v>22797</v>
      </c>
      <c r="R13" s="44">
        <v>31896</v>
      </c>
      <c r="S13" s="44">
        <v>1439</v>
      </c>
      <c r="T13" s="44">
        <v>71645</v>
      </c>
      <c r="U13" s="48" t="s">
        <v>35</v>
      </c>
    </row>
    <row r="14" spans="1:21" ht="12" customHeight="1">
      <c r="A14" s="1" t="s">
        <v>37</v>
      </c>
      <c r="B14" s="46" t="s">
        <v>38</v>
      </c>
      <c r="C14" s="47">
        <f t="shared" si="3"/>
        <v>2400796</v>
      </c>
      <c r="D14" s="43">
        <v>1279709</v>
      </c>
      <c r="E14" s="43">
        <v>29464</v>
      </c>
      <c r="F14" s="43">
        <v>211445</v>
      </c>
      <c r="G14" s="49">
        <v>361039</v>
      </c>
      <c r="H14" s="44">
        <v>5666</v>
      </c>
      <c r="I14" s="44">
        <v>21288</v>
      </c>
      <c r="J14" s="44">
        <v>15805</v>
      </c>
      <c r="K14" s="44">
        <v>3370</v>
      </c>
      <c r="L14" s="44">
        <v>15772</v>
      </c>
      <c r="M14" s="44">
        <v>10265</v>
      </c>
      <c r="N14" s="44">
        <v>1607</v>
      </c>
      <c r="O14" s="44">
        <v>855</v>
      </c>
      <c r="P14" s="44">
        <v>9954</v>
      </c>
      <c r="Q14" s="44">
        <v>39626</v>
      </c>
      <c r="R14" s="44">
        <v>29277</v>
      </c>
      <c r="S14" s="44">
        <v>13617</v>
      </c>
      <c r="T14" s="44">
        <v>352037</v>
      </c>
      <c r="U14" s="48" t="s">
        <v>37</v>
      </c>
    </row>
    <row r="15" spans="1:21" ht="12" customHeight="1">
      <c r="A15" s="1" t="s">
        <v>39</v>
      </c>
      <c r="B15" s="46" t="s">
        <v>40</v>
      </c>
      <c r="C15" s="47">
        <f t="shared" si="3"/>
        <v>2516444</v>
      </c>
      <c r="D15" s="43">
        <v>1154389</v>
      </c>
      <c r="E15" s="43">
        <v>76821</v>
      </c>
      <c r="F15" s="43">
        <v>152468</v>
      </c>
      <c r="G15" s="43">
        <v>412706</v>
      </c>
      <c r="H15" s="44">
        <v>1565</v>
      </c>
      <c r="I15" s="43">
        <v>0</v>
      </c>
      <c r="J15" s="44">
        <v>10822</v>
      </c>
      <c r="K15" s="50">
        <v>9173</v>
      </c>
      <c r="L15" s="50">
        <v>15427</v>
      </c>
      <c r="M15" s="44">
        <v>14431</v>
      </c>
      <c r="N15" s="44">
        <v>1407</v>
      </c>
      <c r="O15" s="44">
        <v>1678</v>
      </c>
      <c r="P15" s="44">
        <v>6639</v>
      </c>
      <c r="Q15" s="44">
        <v>62933</v>
      </c>
      <c r="R15" s="44">
        <v>46347</v>
      </c>
      <c r="S15" s="44">
        <v>49925</v>
      </c>
      <c r="T15" s="44">
        <v>499713</v>
      </c>
      <c r="U15" s="48" t="s">
        <v>39</v>
      </c>
    </row>
    <row r="16" spans="1:21" ht="12" customHeight="1">
      <c r="A16" s="1" t="s">
        <v>41</v>
      </c>
      <c r="B16" s="46" t="s">
        <v>42</v>
      </c>
      <c r="C16" s="47">
        <f t="shared" si="3"/>
        <v>1949979</v>
      </c>
      <c r="D16" s="43">
        <v>1090912</v>
      </c>
      <c r="E16" s="43">
        <v>23856</v>
      </c>
      <c r="F16" s="43">
        <v>161454</v>
      </c>
      <c r="G16" s="49">
        <v>248411</v>
      </c>
      <c r="H16" s="44">
        <v>66</v>
      </c>
      <c r="I16" s="44">
        <v>26588</v>
      </c>
      <c r="J16" s="44">
        <v>13526</v>
      </c>
      <c r="K16" s="44">
        <v>3352</v>
      </c>
      <c r="L16" s="44">
        <v>11016</v>
      </c>
      <c r="M16" s="44">
        <v>16084</v>
      </c>
      <c r="N16" s="43">
        <v>1417</v>
      </c>
      <c r="O16" s="44">
        <v>451</v>
      </c>
      <c r="P16" s="43">
        <v>6419</v>
      </c>
      <c r="Q16" s="44">
        <v>13503</v>
      </c>
      <c r="R16" s="44">
        <v>32551</v>
      </c>
      <c r="S16" s="43">
        <v>21139</v>
      </c>
      <c r="T16" s="44">
        <v>279234</v>
      </c>
      <c r="U16" s="48" t="s">
        <v>41</v>
      </c>
    </row>
    <row r="17" spans="1:21" ht="12" customHeight="1">
      <c r="A17" s="1" t="s">
        <v>43</v>
      </c>
      <c r="B17" s="46" t="s">
        <v>44</v>
      </c>
      <c r="C17" s="47">
        <f t="shared" si="3"/>
        <v>1333168</v>
      </c>
      <c r="D17" s="43">
        <v>665494</v>
      </c>
      <c r="E17" s="43">
        <v>8020</v>
      </c>
      <c r="F17" s="43">
        <v>98507</v>
      </c>
      <c r="G17" s="43">
        <v>213345</v>
      </c>
      <c r="H17" s="43">
        <v>0</v>
      </c>
      <c r="I17" s="43">
        <v>40827</v>
      </c>
      <c r="J17" s="44">
        <v>7487</v>
      </c>
      <c r="K17" s="44">
        <v>722</v>
      </c>
      <c r="L17" s="44">
        <v>6153</v>
      </c>
      <c r="M17" s="44">
        <v>3419</v>
      </c>
      <c r="N17" s="43">
        <v>355</v>
      </c>
      <c r="O17" s="44">
        <v>291</v>
      </c>
      <c r="P17" s="43">
        <v>1175</v>
      </c>
      <c r="Q17" s="44">
        <v>16570</v>
      </c>
      <c r="R17" s="44">
        <v>21973</v>
      </c>
      <c r="S17" s="43">
        <v>21870</v>
      </c>
      <c r="T17" s="44">
        <v>226960</v>
      </c>
      <c r="U17" s="48" t="s">
        <v>43</v>
      </c>
    </row>
    <row r="18" spans="1:21" ht="12" customHeight="1">
      <c r="A18" s="1" t="s">
        <v>45</v>
      </c>
      <c r="B18" s="51" t="s">
        <v>46</v>
      </c>
      <c r="C18" s="47">
        <f t="shared" si="3"/>
        <v>758644</v>
      </c>
      <c r="D18" s="43">
        <v>399057</v>
      </c>
      <c r="E18" s="43">
        <v>5936</v>
      </c>
      <c r="F18" s="43">
        <v>41964</v>
      </c>
      <c r="G18" s="43">
        <v>115531</v>
      </c>
      <c r="H18" s="43">
        <v>0</v>
      </c>
      <c r="I18" s="44">
        <v>10805</v>
      </c>
      <c r="J18" s="44">
        <v>3272</v>
      </c>
      <c r="K18" s="44">
        <v>124</v>
      </c>
      <c r="L18" s="44">
        <v>6057</v>
      </c>
      <c r="M18" s="44">
        <v>2748</v>
      </c>
      <c r="N18" s="43">
        <v>996</v>
      </c>
      <c r="O18" s="44">
        <v>609</v>
      </c>
      <c r="P18" s="43">
        <v>1418</v>
      </c>
      <c r="Q18" s="44">
        <v>14296</v>
      </c>
      <c r="R18" s="44">
        <v>36677</v>
      </c>
      <c r="S18" s="43">
        <v>5229</v>
      </c>
      <c r="T18" s="44">
        <v>113925</v>
      </c>
      <c r="U18" s="48" t="s">
        <v>45</v>
      </c>
    </row>
    <row r="19" spans="1:21" ht="12" customHeight="1">
      <c r="A19" s="1" t="s">
        <v>47</v>
      </c>
      <c r="B19" s="51" t="s">
        <v>48</v>
      </c>
      <c r="C19" s="47">
        <f t="shared" si="3"/>
        <v>1012720</v>
      </c>
      <c r="D19" s="43">
        <v>373402</v>
      </c>
      <c r="E19" s="43">
        <v>4490</v>
      </c>
      <c r="F19" s="43">
        <v>77646</v>
      </c>
      <c r="G19" s="43">
        <v>244703</v>
      </c>
      <c r="H19" s="43">
        <v>1816</v>
      </c>
      <c r="I19" s="43">
        <v>0</v>
      </c>
      <c r="J19" s="44">
        <v>5220</v>
      </c>
      <c r="K19" s="44">
        <v>985</v>
      </c>
      <c r="L19" s="44">
        <v>4983</v>
      </c>
      <c r="M19" s="44">
        <v>9172</v>
      </c>
      <c r="N19" s="44">
        <v>46</v>
      </c>
      <c r="O19" s="44">
        <v>288</v>
      </c>
      <c r="P19" s="44">
        <v>3920</v>
      </c>
      <c r="Q19" s="44">
        <v>12153</v>
      </c>
      <c r="R19" s="44">
        <v>27197</v>
      </c>
      <c r="S19" s="44">
        <v>33526</v>
      </c>
      <c r="T19" s="44">
        <v>213173</v>
      </c>
      <c r="U19" s="48" t="s">
        <v>47</v>
      </c>
    </row>
    <row r="20" spans="1:21" ht="12" customHeight="1">
      <c r="A20" s="1" t="s">
        <v>49</v>
      </c>
      <c r="B20" s="51" t="s">
        <v>50</v>
      </c>
      <c r="C20" s="47">
        <f t="shared" si="3"/>
        <v>1019059</v>
      </c>
      <c r="D20" s="43">
        <v>232293</v>
      </c>
      <c r="E20" s="43">
        <v>5931</v>
      </c>
      <c r="F20" s="43">
        <v>116515</v>
      </c>
      <c r="G20" s="43">
        <v>331758</v>
      </c>
      <c r="H20" s="43">
        <v>387</v>
      </c>
      <c r="I20" s="43">
        <v>1206</v>
      </c>
      <c r="J20" s="44">
        <v>5287</v>
      </c>
      <c r="K20" s="43">
        <v>1134</v>
      </c>
      <c r="L20" s="44">
        <v>4938</v>
      </c>
      <c r="M20" s="44">
        <v>7388</v>
      </c>
      <c r="N20" s="43">
        <v>1087</v>
      </c>
      <c r="O20" s="44">
        <v>364</v>
      </c>
      <c r="P20" s="43">
        <v>1524</v>
      </c>
      <c r="Q20" s="44">
        <v>13822</v>
      </c>
      <c r="R20" s="44">
        <v>39907</v>
      </c>
      <c r="S20" s="43">
        <v>43</v>
      </c>
      <c r="T20" s="44">
        <v>255475</v>
      </c>
      <c r="U20" s="48" t="s">
        <v>49</v>
      </c>
    </row>
    <row r="21" spans="1:21" ht="12" customHeight="1">
      <c r="A21" s="1" t="s">
        <v>51</v>
      </c>
      <c r="B21" s="51" t="s">
        <v>52</v>
      </c>
      <c r="C21" s="47">
        <f t="shared" si="3"/>
        <v>981165</v>
      </c>
      <c r="D21" s="43">
        <v>568127</v>
      </c>
      <c r="E21" s="43">
        <v>8854</v>
      </c>
      <c r="F21" s="43">
        <v>79737</v>
      </c>
      <c r="G21" s="43">
        <v>23802</v>
      </c>
      <c r="H21" s="43">
        <v>0</v>
      </c>
      <c r="I21" s="44">
        <v>3597</v>
      </c>
      <c r="J21" s="44">
        <v>1141</v>
      </c>
      <c r="K21" s="44">
        <v>4530</v>
      </c>
      <c r="L21" s="44">
        <v>3451</v>
      </c>
      <c r="M21" s="44">
        <v>11009</v>
      </c>
      <c r="N21" s="43">
        <v>478</v>
      </c>
      <c r="O21" s="44">
        <v>267</v>
      </c>
      <c r="P21" s="43">
        <v>610</v>
      </c>
      <c r="Q21" s="44">
        <v>6158</v>
      </c>
      <c r="R21" s="44">
        <v>76888</v>
      </c>
      <c r="S21" s="43">
        <v>341</v>
      </c>
      <c r="T21" s="44">
        <v>192175</v>
      </c>
      <c r="U21" s="48" t="s">
        <v>51</v>
      </c>
    </row>
    <row r="22" spans="1:21" ht="12" customHeight="1">
      <c r="A22" s="1" t="s">
        <v>53</v>
      </c>
      <c r="B22" s="51" t="s">
        <v>54</v>
      </c>
      <c r="C22" s="47">
        <f t="shared" si="3"/>
        <v>2374046</v>
      </c>
      <c r="D22" s="43">
        <v>1492690</v>
      </c>
      <c r="E22" s="43">
        <v>6431</v>
      </c>
      <c r="F22" s="43">
        <v>83666</v>
      </c>
      <c r="G22" s="43">
        <v>128713</v>
      </c>
      <c r="H22" s="43">
        <v>2004</v>
      </c>
      <c r="I22" s="43">
        <v>714</v>
      </c>
      <c r="J22" s="43">
        <v>3601</v>
      </c>
      <c r="K22" s="43">
        <v>1053</v>
      </c>
      <c r="L22" s="43">
        <v>6458</v>
      </c>
      <c r="M22" s="43">
        <v>42807</v>
      </c>
      <c r="N22" s="43">
        <v>279</v>
      </c>
      <c r="O22" s="43">
        <v>463</v>
      </c>
      <c r="P22" s="43">
        <v>3328</v>
      </c>
      <c r="Q22" s="43">
        <v>27284</v>
      </c>
      <c r="R22" s="43">
        <v>153394</v>
      </c>
      <c r="S22" s="43">
        <v>64</v>
      </c>
      <c r="T22" s="43">
        <v>421097</v>
      </c>
      <c r="U22" s="48" t="s">
        <v>53</v>
      </c>
    </row>
    <row r="23" spans="2:21" ht="12" customHeight="1">
      <c r="B23" s="51"/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8"/>
    </row>
    <row r="24" spans="1:21" s="32" customFormat="1" ht="12" customHeight="1">
      <c r="A24" s="52" t="s">
        <v>55</v>
      </c>
      <c r="B24" s="53"/>
      <c r="C24" s="28">
        <f>SUM(D24:T24)</f>
        <v>710278</v>
      </c>
      <c r="D24" s="29">
        <f aca="true" t="shared" si="4" ref="D24:T24">SUM(D25:D27)</f>
        <v>205697</v>
      </c>
      <c r="E24" s="29">
        <f t="shared" si="4"/>
        <v>0</v>
      </c>
      <c r="F24" s="29">
        <f t="shared" si="4"/>
        <v>39839</v>
      </c>
      <c r="G24" s="29">
        <f t="shared" si="4"/>
        <v>238938</v>
      </c>
      <c r="H24" s="29">
        <f t="shared" si="4"/>
        <v>185</v>
      </c>
      <c r="I24" s="29">
        <f t="shared" si="4"/>
        <v>2342</v>
      </c>
      <c r="J24" s="29">
        <f t="shared" si="4"/>
        <v>454</v>
      </c>
      <c r="K24" s="29">
        <f t="shared" si="4"/>
        <v>2757</v>
      </c>
      <c r="L24" s="29">
        <f t="shared" si="4"/>
        <v>792</v>
      </c>
      <c r="M24" s="29">
        <f t="shared" si="4"/>
        <v>1515</v>
      </c>
      <c r="N24" s="29">
        <f t="shared" si="4"/>
        <v>0</v>
      </c>
      <c r="O24" s="29">
        <f t="shared" si="4"/>
        <v>0</v>
      </c>
      <c r="P24" s="29">
        <f t="shared" si="4"/>
        <v>78</v>
      </c>
      <c r="Q24" s="29">
        <f t="shared" si="4"/>
        <v>8261</v>
      </c>
      <c r="R24" s="29">
        <f t="shared" si="4"/>
        <v>11926</v>
      </c>
      <c r="S24" s="29">
        <f t="shared" si="4"/>
        <v>3701</v>
      </c>
      <c r="T24" s="29">
        <f t="shared" si="4"/>
        <v>193793</v>
      </c>
      <c r="U24" s="31" t="s">
        <v>56</v>
      </c>
    </row>
    <row r="25" spans="1:21" ht="12" customHeight="1">
      <c r="A25" s="1" t="s">
        <v>57</v>
      </c>
      <c r="B25" s="51" t="s">
        <v>58</v>
      </c>
      <c r="C25" s="47">
        <f>SUM(D25:T25)</f>
        <v>160133</v>
      </c>
      <c r="D25" s="43">
        <v>18229</v>
      </c>
      <c r="E25" s="43">
        <v>0</v>
      </c>
      <c r="F25" s="43">
        <v>6606</v>
      </c>
      <c r="G25" s="43">
        <v>69315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9">
        <v>98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3701</v>
      </c>
      <c r="T25" s="43">
        <v>62184</v>
      </c>
      <c r="U25" s="48" t="s">
        <v>59</v>
      </c>
    </row>
    <row r="26" spans="1:21" ht="12" customHeight="1">
      <c r="A26" s="1" t="s">
        <v>60</v>
      </c>
      <c r="B26" s="51" t="s">
        <v>61</v>
      </c>
      <c r="C26" s="47">
        <f>SUM(D26:T26)</f>
        <v>256797</v>
      </c>
      <c r="D26" s="43">
        <v>51985</v>
      </c>
      <c r="E26" s="43">
        <v>0</v>
      </c>
      <c r="F26" s="43">
        <v>15277</v>
      </c>
      <c r="G26" s="43">
        <v>119202</v>
      </c>
      <c r="H26" s="43">
        <v>185</v>
      </c>
      <c r="I26" s="43">
        <v>0</v>
      </c>
      <c r="J26" s="43">
        <v>454</v>
      </c>
      <c r="K26" s="43">
        <v>0</v>
      </c>
      <c r="L26" s="43">
        <v>453</v>
      </c>
      <c r="M26" s="43">
        <v>814</v>
      </c>
      <c r="N26" s="43">
        <v>0</v>
      </c>
      <c r="O26" s="43">
        <v>0</v>
      </c>
      <c r="P26" s="43">
        <v>0</v>
      </c>
      <c r="Q26" s="43">
        <v>2905</v>
      </c>
      <c r="R26" s="43">
        <v>2709</v>
      </c>
      <c r="S26" s="43">
        <v>0</v>
      </c>
      <c r="T26" s="43">
        <v>62813</v>
      </c>
      <c r="U26" s="48" t="s">
        <v>62</v>
      </c>
    </row>
    <row r="27" spans="1:21" ht="12" customHeight="1">
      <c r="A27" s="1" t="s">
        <v>63</v>
      </c>
      <c r="B27" s="51" t="s">
        <v>64</v>
      </c>
      <c r="C27" s="47">
        <f>SUM(D27:T27)</f>
        <v>293348</v>
      </c>
      <c r="D27" s="43">
        <v>135483</v>
      </c>
      <c r="E27" s="43">
        <v>0</v>
      </c>
      <c r="F27" s="43">
        <v>17956</v>
      </c>
      <c r="G27" s="49">
        <v>50421</v>
      </c>
      <c r="H27" s="43">
        <v>0</v>
      </c>
      <c r="I27" s="43">
        <v>2342</v>
      </c>
      <c r="J27" s="43">
        <v>0</v>
      </c>
      <c r="K27" s="49">
        <v>2757</v>
      </c>
      <c r="L27" s="49">
        <v>339</v>
      </c>
      <c r="M27" s="49">
        <v>603</v>
      </c>
      <c r="N27" s="43">
        <v>0</v>
      </c>
      <c r="O27" s="43">
        <v>0</v>
      </c>
      <c r="P27" s="43">
        <v>78</v>
      </c>
      <c r="Q27" s="43">
        <v>5356</v>
      </c>
      <c r="R27" s="43">
        <v>9217</v>
      </c>
      <c r="S27" s="43">
        <v>0</v>
      </c>
      <c r="T27" s="43">
        <v>68796</v>
      </c>
      <c r="U27" s="48" t="s">
        <v>65</v>
      </c>
    </row>
    <row r="28" spans="2:21" ht="12" customHeight="1">
      <c r="B28" s="51"/>
      <c r="C28" s="47"/>
      <c r="D28" s="43"/>
      <c r="E28" s="43"/>
      <c r="F28" s="43"/>
      <c r="G28" s="49"/>
      <c r="H28" s="43"/>
      <c r="I28" s="43"/>
      <c r="J28" s="43"/>
      <c r="K28" s="49"/>
      <c r="L28" s="49"/>
      <c r="M28" s="49"/>
      <c r="N28" s="43"/>
      <c r="O28" s="43"/>
      <c r="P28" s="43"/>
      <c r="Q28" s="43"/>
      <c r="R28" s="43"/>
      <c r="S28" s="43"/>
      <c r="T28" s="43"/>
      <c r="U28" s="48"/>
    </row>
    <row r="29" spans="1:21" s="32" customFormat="1" ht="12" customHeight="1">
      <c r="A29" s="52" t="s">
        <v>66</v>
      </c>
      <c r="B29" s="53"/>
      <c r="C29" s="28">
        <f aca="true" t="shared" si="5" ref="C29:C34">SUM(D29:T29)</f>
        <v>2388283</v>
      </c>
      <c r="D29" s="29">
        <f aca="true" t="shared" si="6" ref="D29:T29">SUM(D30:D34)</f>
        <v>505301</v>
      </c>
      <c r="E29" s="29">
        <f t="shared" si="6"/>
        <v>791</v>
      </c>
      <c r="F29" s="29">
        <f t="shared" si="6"/>
        <v>242537</v>
      </c>
      <c r="G29" s="29">
        <f t="shared" si="6"/>
        <v>700646</v>
      </c>
      <c r="H29" s="29">
        <f t="shared" si="6"/>
        <v>0</v>
      </c>
      <c r="I29" s="29">
        <f t="shared" si="6"/>
        <v>5288</v>
      </c>
      <c r="J29" s="29">
        <f t="shared" si="6"/>
        <v>9762</v>
      </c>
      <c r="K29" s="29">
        <f t="shared" si="6"/>
        <v>3272</v>
      </c>
      <c r="L29" s="29">
        <f t="shared" si="6"/>
        <v>6831</v>
      </c>
      <c r="M29" s="29">
        <f t="shared" si="6"/>
        <v>8611</v>
      </c>
      <c r="N29" s="29">
        <f t="shared" si="6"/>
        <v>876</v>
      </c>
      <c r="O29" s="29">
        <f t="shared" si="6"/>
        <v>0</v>
      </c>
      <c r="P29" s="29">
        <f t="shared" si="6"/>
        <v>1246</v>
      </c>
      <c r="Q29" s="29">
        <f t="shared" si="6"/>
        <v>19319</v>
      </c>
      <c r="R29" s="29">
        <f t="shared" si="6"/>
        <v>56477</v>
      </c>
      <c r="S29" s="29">
        <f t="shared" si="6"/>
        <v>30431</v>
      </c>
      <c r="T29" s="29">
        <f t="shared" si="6"/>
        <v>796895</v>
      </c>
      <c r="U29" s="31" t="s">
        <v>67</v>
      </c>
    </row>
    <row r="30" spans="1:21" ht="12" customHeight="1">
      <c r="A30" s="1" t="s">
        <v>68</v>
      </c>
      <c r="B30" s="46" t="s">
        <v>69</v>
      </c>
      <c r="C30" s="47">
        <f t="shared" si="5"/>
        <v>482373</v>
      </c>
      <c r="D30" s="43">
        <v>105600</v>
      </c>
      <c r="E30" s="43">
        <v>0</v>
      </c>
      <c r="F30" s="43">
        <v>25501</v>
      </c>
      <c r="G30" s="54">
        <v>159947</v>
      </c>
      <c r="H30" s="43">
        <v>0</v>
      </c>
      <c r="I30" s="43">
        <v>0</v>
      </c>
      <c r="J30" s="43">
        <v>998</v>
      </c>
      <c r="K30" s="43">
        <v>285</v>
      </c>
      <c r="L30" s="43">
        <v>1271</v>
      </c>
      <c r="M30" s="43">
        <v>1655</v>
      </c>
      <c r="N30" s="43">
        <v>0</v>
      </c>
      <c r="O30" s="43">
        <v>0</v>
      </c>
      <c r="P30" s="43">
        <v>70</v>
      </c>
      <c r="Q30" s="43">
        <v>1325</v>
      </c>
      <c r="R30" s="43">
        <v>2480</v>
      </c>
      <c r="S30" s="43">
        <v>0</v>
      </c>
      <c r="T30" s="43">
        <v>183241</v>
      </c>
      <c r="U30" s="48" t="s">
        <v>70</v>
      </c>
    </row>
    <row r="31" spans="1:21" ht="12" customHeight="1">
      <c r="A31" s="1" t="s">
        <v>71</v>
      </c>
      <c r="B31" s="46" t="s">
        <v>72</v>
      </c>
      <c r="C31" s="47">
        <f t="shared" si="5"/>
        <v>121266</v>
      </c>
      <c r="D31" s="43">
        <v>43257</v>
      </c>
      <c r="E31" s="43">
        <v>0</v>
      </c>
      <c r="F31" s="43">
        <v>10291</v>
      </c>
      <c r="G31" s="43">
        <v>25907</v>
      </c>
      <c r="H31" s="43">
        <v>0</v>
      </c>
      <c r="I31" s="43">
        <v>2863</v>
      </c>
      <c r="J31" s="43">
        <v>0</v>
      </c>
      <c r="K31" s="43">
        <v>2561</v>
      </c>
      <c r="L31" s="43">
        <v>434</v>
      </c>
      <c r="M31" s="43">
        <v>357</v>
      </c>
      <c r="N31" s="43">
        <v>221</v>
      </c>
      <c r="O31" s="43">
        <v>0</v>
      </c>
      <c r="P31" s="43">
        <v>0</v>
      </c>
      <c r="Q31" s="43">
        <v>3468</v>
      </c>
      <c r="R31" s="43">
        <v>2786</v>
      </c>
      <c r="S31" s="43">
        <v>0</v>
      </c>
      <c r="T31" s="43">
        <v>29121</v>
      </c>
      <c r="U31" s="48" t="s">
        <v>73</v>
      </c>
    </row>
    <row r="32" spans="1:21" ht="12" customHeight="1">
      <c r="A32" s="1" t="s">
        <v>74</v>
      </c>
      <c r="B32" s="46" t="s">
        <v>75</v>
      </c>
      <c r="C32" s="47">
        <f t="shared" si="5"/>
        <v>895739</v>
      </c>
      <c r="D32" s="43">
        <v>197595</v>
      </c>
      <c r="E32" s="43">
        <v>69</v>
      </c>
      <c r="F32" s="43">
        <v>147889</v>
      </c>
      <c r="G32" s="43">
        <v>213639</v>
      </c>
      <c r="H32" s="43">
        <v>0</v>
      </c>
      <c r="I32" s="43">
        <v>0</v>
      </c>
      <c r="J32" s="43">
        <v>4568</v>
      </c>
      <c r="K32" s="43">
        <v>128</v>
      </c>
      <c r="L32" s="43">
        <v>3128</v>
      </c>
      <c r="M32" s="43">
        <v>5239</v>
      </c>
      <c r="N32" s="43">
        <v>0</v>
      </c>
      <c r="O32" s="43">
        <v>0</v>
      </c>
      <c r="P32" s="43">
        <v>0</v>
      </c>
      <c r="Q32" s="43">
        <v>9487</v>
      </c>
      <c r="R32" s="43">
        <v>6391</v>
      </c>
      <c r="S32" s="43">
        <v>0</v>
      </c>
      <c r="T32" s="43">
        <v>307606</v>
      </c>
      <c r="U32" s="48" t="s">
        <v>76</v>
      </c>
    </row>
    <row r="33" spans="1:21" ht="12" customHeight="1">
      <c r="A33" s="1" t="s">
        <v>77</v>
      </c>
      <c r="B33" s="46" t="s">
        <v>78</v>
      </c>
      <c r="C33" s="47">
        <f t="shared" si="5"/>
        <v>304501</v>
      </c>
      <c r="D33" s="43">
        <v>55730</v>
      </c>
      <c r="E33" s="43">
        <v>0</v>
      </c>
      <c r="F33" s="43">
        <v>22547</v>
      </c>
      <c r="G33" s="43">
        <v>94170</v>
      </c>
      <c r="H33" s="43">
        <v>0</v>
      </c>
      <c r="I33" s="43">
        <v>126</v>
      </c>
      <c r="J33" s="43">
        <v>367</v>
      </c>
      <c r="K33" s="43">
        <v>298</v>
      </c>
      <c r="L33" s="43">
        <v>376</v>
      </c>
      <c r="M33" s="43">
        <v>938</v>
      </c>
      <c r="N33" s="43">
        <v>655</v>
      </c>
      <c r="O33" s="43">
        <v>0</v>
      </c>
      <c r="P33" s="43">
        <v>0</v>
      </c>
      <c r="Q33" s="43">
        <v>1242</v>
      </c>
      <c r="R33" s="43">
        <v>25097</v>
      </c>
      <c r="S33" s="43">
        <v>0</v>
      </c>
      <c r="T33" s="43">
        <v>102955</v>
      </c>
      <c r="U33" s="48" t="s">
        <v>79</v>
      </c>
    </row>
    <row r="34" spans="1:21" ht="12" customHeight="1">
      <c r="A34" s="1" t="s">
        <v>80</v>
      </c>
      <c r="B34" s="46" t="s">
        <v>81</v>
      </c>
      <c r="C34" s="47">
        <f t="shared" si="5"/>
        <v>584404</v>
      </c>
      <c r="D34" s="43">
        <v>103119</v>
      </c>
      <c r="E34" s="43">
        <v>722</v>
      </c>
      <c r="F34" s="43">
        <v>36309</v>
      </c>
      <c r="G34" s="43">
        <v>206983</v>
      </c>
      <c r="H34" s="43">
        <v>0</v>
      </c>
      <c r="I34" s="43">
        <v>2299</v>
      </c>
      <c r="J34" s="43">
        <v>3829</v>
      </c>
      <c r="K34" s="49">
        <v>0</v>
      </c>
      <c r="L34" s="49">
        <v>1622</v>
      </c>
      <c r="M34" s="43">
        <v>422</v>
      </c>
      <c r="N34" s="43">
        <v>0</v>
      </c>
      <c r="O34" s="43">
        <v>0</v>
      </c>
      <c r="P34" s="43">
        <v>1176</v>
      </c>
      <c r="Q34" s="43">
        <v>3797</v>
      </c>
      <c r="R34" s="43">
        <v>19723</v>
      </c>
      <c r="S34" s="43">
        <v>30431</v>
      </c>
      <c r="T34" s="43">
        <v>173972</v>
      </c>
      <c r="U34" s="48" t="s">
        <v>82</v>
      </c>
    </row>
    <row r="35" spans="2:21" ht="12" customHeight="1">
      <c r="B35" s="46"/>
      <c r="C35" s="47"/>
      <c r="D35" s="43"/>
      <c r="E35" s="43"/>
      <c r="F35" s="43"/>
      <c r="G35" s="43"/>
      <c r="H35" s="43"/>
      <c r="I35" s="43"/>
      <c r="J35" s="43"/>
      <c r="K35" s="49"/>
      <c r="L35" s="49"/>
      <c r="M35" s="43"/>
      <c r="N35" s="43"/>
      <c r="O35" s="43"/>
      <c r="P35" s="43"/>
      <c r="Q35" s="43"/>
      <c r="R35" s="43"/>
      <c r="S35" s="43"/>
      <c r="T35" s="43"/>
      <c r="U35" s="48"/>
    </row>
    <row r="36" spans="1:21" s="32" customFormat="1" ht="12" customHeight="1">
      <c r="A36" s="52" t="s">
        <v>83</v>
      </c>
      <c r="B36" s="53"/>
      <c r="C36" s="28">
        <f>SUM(D36:T36)</f>
        <v>1429599</v>
      </c>
      <c r="D36" s="29">
        <f>SUM(D37:D38)</f>
        <v>590500</v>
      </c>
      <c r="E36" s="29">
        <f aca="true" t="shared" si="7" ref="E36:T36">SUM(E37:E38)</f>
        <v>5003</v>
      </c>
      <c r="F36" s="29">
        <f t="shared" si="7"/>
        <v>70675</v>
      </c>
      <c r="G36" s="29">
        <f t="shared" si="7"/>
        <v>296272</v>
      </c>
      <c r="H36" s="29">
        <f t="shared" si="7"/>
        <v>50</v>
      </c>
      <c r="I36" s="29">
        <f t="shared" si="7"/>
        <v>9399</v>
      </c>
      <c r="J36" s="29">
        <f t="shared" si="7"/>
        <v>2038</v>
      </c>
      <c r="K36" s="29">
        <f t="shared" si="7"/>
        <v>2269</v>
      </c>
      <c r="L36" s="29">
        <f t="shared" si="7"/>
        <v>4286</v>
      </c>
      <c r="M36" s="29">
        <f t="shared" si="7"/>
        <v>7756</v>
      </c>
      <c r="N36" s="29">
        <f t="shared" si="7"/>
        <v>0</v>
      </c>
      <c r="O36" s="29">
        <f t="shared" si="7"/>
        <v>188</v>
      </c>
      <c r="P36" s="29">
        <f t="shared" si="7"/>
        <v>688</v>
      </c>
      <c r="Q36" s="29">
        <f t="shared" si="7"/>
        <v>8593</v>
      </c>
      <c r="R36" s="29">
        <f t="shared" si="7"/>
        <v>22972</v>
      </c>
      <c r="S36" s="29">
        <f t="shared" si="7"/>
        <v>8665</v>
      </c>
      <c r="T36" s="29">
        <f t="shared" si="7"/>
        <v>400245</v>
      </c>
      <c r="U36" s="31" t="s">
        <v>84</v>
      </c>
    </row>
    <row r="37" spans="1:21" ht="12" customHeight="1">
      <c r="A37" s="1" t="s">
        <v>85</v>
      </c>
      <c r="B37" s="46" t="s">
        <v>86</v>
      </c>
      <c r="C37" s="47">
        <v>8288399</v>
      </c>
      <c r="D37" s="43">
        <v>412890</v>
      </c>
      <c r="E37" s="43">
        <v>3365</v>
      </c>
      <c r="F37" s="43">
        <v>35961</v>
      </c>
      <c r="G37" s="43">
        <v>157973</v>
      </c>
      <c r="H37" s="43">
        <v>50</v>
      </c>
      <c r="I37" s="43">
        <v>9399</v>
      </c>
      <c r="J37" s="43">
        <v>2038</v>
      </c>
      <c r="K37" s="43">
        <v>845</v>
      </c>
      <c r="L37" s="43">
        <v>3033</v>
      </c>
      <c r="M37" s="43">
        <v>4621</v>
      </c>
      <c r="N37" s="43">
        <v>0</v>
      </c>
      <c r="O37" s="43">
        <v>134</v>
      </c>
      <c r="P37" s="43">
        <v>688</v>
      </c>
      <c r="Q37" s="43">
        <v>5862</v>
      </c>
      <c r="R37" s="43">
        <v>17608</v>
      </c>
      <c r="S37" s="43">
        <v>93</v>
      </c>
      <c r="T37" s="43">
        <v>173839</v>
      </c>
      <c r="U37" s="48" t="s">
        <v>87</v>
      </c>
    </row>
    <row r="38" spans="1:21" ht="12" customHeight="1">
      <c r="A38" s="1" t="s">
        <v>88</v>
      </c>
      <c r="B38" s="46" t="s">
        <v>89</v>
      </c>
      <c r="C38" s="47">
        <f>SUM(D38:T38)</f>
        <v>601200</v>
      </c>
      <c r="D38" s="43">
        <v>177610</v>
      </c>
      <c r="E38" s="43">
        <v>1638</v>
      </c>
      <c r="F38" s="43">
        <v>34714</v>
      </c>
      <c r="G38" s="43">
        <v>138299</v>
      </c>
      <c r="H38" s="43">
        <v>0</v>
      </c>
      <c r="I38" s="43">
        <v>0</v>
      </c>
      <c r="J38" s="43">
        <v>0</v>
      </c>
      <c r="K38" s="49">
        <v>1424</v>
      </c>
      <c r="L38" s="49">
        <v>1253</v>
      </c>
      <c r="M38" s="43">
        <v>3135</v>
      </c>
      <c r="N38" s="43">
        <v>0</v>
      </c>
      <c r="O38" s="43">
        <v>54</v>
      </c>
      <c r="P38" s="43">
        <v>0</v>
      </c>
      <c r="Q38" s="43">
        <v>2731</v>
      </c>
      <c r="R38" s="43">
        <v>5364</v>
      </c>
      <c r="S38" s="43">
        <v>8572</v>
      </c>
      <c r="T38" s="43">
        <v>226406</v>
      </c>
      <c r="U38" s="48" t="s">
        <v>90</v>
      </c>
    </row>
    <row r="39" spans="2:21" ht="12" customHeight="1">
      <c r="B39" s="46"/>
      <c r="C39" s="47"/>
      <c r="D39" s="43"/>
      <c r="E39" s="43"/>
      <c r="F39" s="43"/>
      <c r="G39" s="43"/>
      <c r="H39" s="43"/>
      <c r="I39" s="43"/>
      <c r="J39" s="43"/>
      <c r="K39" s="49"/>
      <c r="L39" s="49"/>
      <c r="M39" s="43"/>
      <c r="N39" s="43"/>
      <c r="O39" s="43"/>
      <c r="P39" s="43"/>
      <c r="Q39" s="43"/>
      <c r="R39" s="43"/>
      <c r="S39" s="43"/>
      <c r="T39" s="43"/>
      <c r="U39" s="48"/>
    </row>
    <row r="40" spans="1:21" s="32" customFormat="1" ht="12" customHeight="1">
      <c r="A40" s="52" t="s">
        <v>91</v>
      </c>
      <c r="B40" s="53"/>
      <c r="C40" s="28">
        <f>SUM(D40:T40)</f>
        <v>1693950</v>
      </c>
      <c r="D40" s="29">
        <f>SUM(D41:D44)</f>
        <v>832289</v>
      </c>
      <c r="E40" s="29">
        <f aca="true" t="shared" si="8" ref="E40:T40">SUM(E41:E44)</f>
        <v>5308</v>
      </c>
      <c r="F40" s="29">
        <f t="shared" si="8"/>
        <v>104492</v>
      </c>
      <c r="G40" s="29">
        <f t="shared" si="8"/>
        <v>228180</v>
      </c>
      <c r="H40" s="29">
        <f t="shared" si="8"/>
        <v>0</v>
      </c>
      <c r="I40" s="29">
        <f t="shared" si="8"/>
        <v>0</v>
      </c>
      <c r="J40" s="29">
        <f t="shared" si="8"/>
        <v>31860</v>
      </c>
      <c r="K40" s="29">
        <f t="shared" si="8"/>
        <v>11829</v>
      </c>
      <c r="L40" s="29">
        <f t="shared" si="8"/>
        <v>2861</v>
      </c>
      <c r="M40" s="29">
        <f t="shared" si="8"/>
        <v>9430</v>
      </c>
      <c r="N40" s="29">
        <f t="shared" si="8"/>
        <v>0</v>
      </c>
      <c r="O40" s="29">
        <f t="shared" si="8"/>
        <v>371</v>
      </c>
      <c r="P40" s="29">
        <f t="shared" si="8"/>
        <v>1787</v>
      </c>
      <c r="Q40" s="29">
        <f t="shared" si="8"/>
        <v>12754</v>
      </c>
      <c r="R40" s="29">
        <f t="shared" si="8"/>
        <v>14348</v>
      </c>
      <c r="S40" s="29">
        <f t="shared" si="8"/>
        <v>18434</v>
      </c>
      <c r="T40" s="29">
        <f t="shared" si="8"/>
        <v>420007</v>
      </c>
      <c r="U40" s="31" t="s">
        <v>92</v>
      </c>
    </row>
    <row r="41" spans="1:21" ht="12" customHeight="1">
      <c r="A41" s="1" t="s">
        <v>93</v>
      </c>
      <c r="B41" s="46" t="s">
        <v>94</v>
      </c>
      <c r="C41" s="47">
        <f>SUM(D41:T41)</f>
        <v>266497</v>
      </c>
      <c r="D41" s="43">
        <v>85076</v>
      </c>
      <c r="E41" s="43">
        <v>0</v>
      </c>
      <c r="F41" s="43">
        <v>11209</v>
      </c>
      <c r="G41" s="43">
        <v>78905</v>
      </c>
      <c r="H41" s="43">
        <v>0</v>
      </c>
      <c r="I41" s="43">
        <v>0</v>
      </c>
      <c r="J41" s="43">
        <v>0</v>
      </c>
      <c r="K41" s="43">
        <v>0</v>
      </c>
      <c r="L41" s="43">
        <v>263</v>
      </c>
      <c r="M41" s="43">
        <v>745</v>
      </c>
      <c r="N41" s="43">
        <v>0</v>
      </c>
      <c r="O41" s="43">
        <v>0</v>
      </c>
      <c r="P41" s="43">
        <v>0</v>
      </c>
      <c r="Q41" s="43">
        <v>1622</v>
      </c>
      <c r="R41" s="43">
        <v>1419</v>
      </c>
      <c r="S41" s="43">
        <v>2799</v>
      </c>
      <c r="T41" s="43">
        <v>84459</v>
      </c>
      <c r="U41" s="48" t="s">
        <v>95</v>
      </c>
    </row>
    <row r="42" spans="1:21" ht="12" customHeight="1">
      <c r="A42" s="1" t="s">
        <v>96</v>
      </c>
      <c r="B42" s="46" t="s">
        <v>97</v>
      </c>
      <c r="C42" s="47">
        <f>SUM(D42:T42)</f>
        <v>428258</v>
      </c>
      <c r="D42" s="43">
        <v>224427</v>
      </c>
      <c r="E42" s="43">
        <v>2135</v>
      </c>
      <c r="F42" s="43">
        <v>28219</v>
      </c>
      <c r="G42" s="43">
        <v>76990</v>
      </c>
      <c r="H42" s="43">
        <v>0</v>
      </c>
      <c r="I42" s="43">
        <v>0</v>
      </c>
      <c r="J42" s="43">
        <v>367</v>
      </c>
      <c r="K42" s="43">
        <v>0</v>
      </c>
      <c r="L42" s="43">
        <v>797</v>
      </c>
      <c r="M42" s="43">
        <v>1689</v>
      </c>
      <c r="N42" s="43">
        <v>0</v>
      </c>
      <c r="O42" s="43">
        <v>16</v>
      </c>
      <c r="P42" s="43">
        <v>556</v>
      </c>
      <c r="Q42" s="43">
        <v>3101</v>
      </c>
      <c r="R42" s="43">
        <v>3932</v>
      </c>
      <c r="S42" s="43">
        <v>4503</v>
      </c>
      <c r="T42" s="43">
        <v>81526</v>
      </c>
      <c r="U42" s="48" t="s">
        <v>98</v>
      </c>
    </row>
    <row r="43" spans="1:21" ht="12" customHeight="1">
      <c r="A43" s="1" t="s">
        <v>99</v>
      </c>
      <c r="B43" s="46" t="s">
        <v>100</v>
      </c>
      <c r="C43" s="47">
        <f>SUM(D43:T43)</f>
        <v>515167</v>
      </c>
      <c r="D43" s="43">
        <v>276725</v>
      </c>
      <c r="E43" s="43">
        <v>520</v>
      </c>
      <c r="F43" s="43">
        <v>23954</v>
      </c>
      <c r="G43" s="43">
        <v>10642</v>
      </c>
      <c r="H43" s="43">
        <v>0</v>
      </c>
      <c r="I43" s="43">
        <v>0</v>
      </c>
      <c r="J43" s="43">
        <v>1297</v>
      </c>
      <c r="K43" s="43">
        <v>0</v>
      </c>
      <c r="L43" s="43">
        <v>852</v>
      </c>
      <c r="M43" s="43">
        <v>1550</v>
      </c>
      <c r="N43" s="43">
        <v>0</v>
      </c>
      <c r="O43" s="43">
        <v>0</v>
      </c>
      <c r="P43" s="43">
        <v>675</v>
      </c>
      <c r="Q43" s="43">
        <v>5943</v>
      </c>
      <c r="R43" s="43">
        <v>7412</v>
      </c>
      <c r="S43" s="43">
        <v>9507</v>
      </c>
      <c r="T43" s="43">
        <v>176090</v>
      </c>
      <c r="U43" s="48" t="s">
        <v>101</v>
      </c>
    </row>
    <row r="44" spans="1:21" ht="12" customHeight="1">
      <c r="A44" s="1" t="s">
        <v>102</v>
      </c>
      <c r="B44" s="46" t="s">
        <v>103</v>
      </c>
      <c r="C44" s="47">
        <f>SUM(D44:T44)</f>
        <v>484028</v>
      </c>
      <c r="D44" s="43">
        <v>246061</v>
      </c>
      <c r="E44" s="43">
        <v>2653</v>
      </c>
      <c r="F44" s="43">
        <v>41110</v>
      </c>
      <c r="G44" s="43">
        <v>61643</v>
      </c>
      <c r="H44" s="43">
        <v>0</v>
      </c>
      <c r="I44" s="43">
        <v>0</v>
      </c>
      <c r="J44" s="43">
        <v>30196</v>
      </c>
      <c r="K44" s="43">
        <v>11829</v>
      </c>
      <c r="L44" s="43">
        <v>949</v>
      </c>
      <c r="M44" s="43">
        <v>5446</v>
      </c>
      <c r="N44" s="43">
        <v>0</v>
      </c>
      <c r="O44" s="43">
        <v>355</v>
      </c>
      <c r="P44" s="43">
        <v>556</v>
      </c>
      <c r="Q44" s="43">
        <v>2088</v>
      </c>
      <c r="R44" s="43">
        <v>1585</v>
      </c>
      <c r="S44" s="43">
        <v>1625</v>
      </c>
      <c r="T44" s="43">
        <v>77932</v>
      </c>
      <c r="U44" s="48" t="s">
        <v>104</v>
      </c>
    </row>
    <row r="45" spans="2:21" ht="12" customHeight="1">
      <c r="B45" s="46"/>
      <c r="C45" s="4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8"/>
    </row>
    <row r="46" spans="1:21" s="32" customFormat="1" ht="12" customHeight="1">
      <c r="A46" s="52" t="s">
        <v>105</v>
      </c>
      <c r="B46" s="53"/>
      <c r="C46" s="28">
        <f>SUM(D46:T46)</f>
        <v>502887</v>
      </c>
      <c r="D46" s="29">
        <f>SUM(D47:D47)</f>
        <v>305886</v>
      </c>
      <c r="E46" s="29">
        <f aca="true" t="shared" si="9" ref="E46:T46">SUM(E47:E47)</f>
        <v>0</v>
      </c>
      <c r="F46" s="29">
        <f t="shared" si="9"/>
        <v>2640</v>
      </c>
      <c r="G46" s="29">
        <f t="shared" si="9"/>
        <v>72978</v>
      </c>
      <c r="H46" s="29">
        <f t="shared" si="9"/>
        <v>0</v>
      </c>
      <c r="I46" s="29">
        <f t="shared" si="9"/>
        <v>10766</v>
      </c>
      <c r="J46" s="29">
        <f t="shared" si="9"/>
        <v>1004</v>
      </c>
      <c r="K46" s="29">
        <f t="shared" si="9"/>
        <v>0</v>
      </c>
      <c r="L46" s="29">
        <f t="shared" si="9"/>
        <v>7571</v>
      </c>
      <c r="M46" s="29">
        <f t="shared" si="9"/>
        <v>11622</v>
      </c>
      <c r="N46" s="29">
        <f t="shared" si="9"/>
        <v>0</v>
      </c>
      <c r="O46" s="29">
        <f t="shared" si="9"/>
        <v>442</v>
      </c>
      <c r="P46" s="29">
        <f t="shared" si="9"/>
        <v>439</v>
      </c>
      <c r="Q46" s="29">
        <f t="shared" si="9"/>
        <v>8329</v>
      </c>
      <c r="R46" s="29">
        <f t="shared" si="9"/>
        <v>17264</v>
      </c>
      <c r="S46" s="29">
        <f t="shared" si="9"/>
        <v>78</v>
      </c>
      <c r="T46" s="29">
        <f t="shared" si="9"/>
        <v>63868</v>
      </c>
      <c r="U46" s="31" t="s">
        <v>106</v>
      </c>
    </row>
    <row r="47" spans="1:21" s="59" customFormat="1" ht="12" customHeight="1">
      <c r="A47" s="55" t="s">
        <v>107</v>
      </c>
      <c r="B47" s="51" t="s">
        <v>108</v>
      </c>
      <c r="C47" s="56">
        <f>SUM(D47:T47)</f>
        <v>502887</v>
      </c>
      <c r="D47" s="43">
        <v>305886</v>
      </c>
      <c r="E47" s="43">
        <v>0</v>
      </c>
      <c r="F47" s="43">
        <v>2640</v>
      </c>
      <c r="G47" s="43">
        <v>72978</v>
      </c>
      <c r="H47" s="43">
        <v>0</v>
      </c>
      <c r="I47" s="43">
        <v>10766</v>
      </c>
      <c r="J47" s="43">
        <v>1004</v>
      </c>
      <c r="K47" s="43">
        <v>0</v>
      </c>
      <c r="L47" s="43">
        <v>7571</v>
      </c>
      <c r="M47" s="43">
        <v>11622</v>
      </c>
      <c r="N47" s="43">
        <v>0</v>
      </c>
      <c r="O47" s="43">
        <v>442</v>
      </c>
      <c r="P47" s="43">
        <v>439</v>
      </c>
      <c r="Q47" s="43">
        <v>8329</v>
      </c>
      <c r="R47" s="43">
        <v>17264</v>
      </c>
      <c r="S47" s="43">
        <v>78</v>
      </c>
      <c r="T47" s="57">
        <v>63868</v>
      </c>
      <c r="U47" s="58" t="s">
        <v>109</v>
      </c>
    </row>
    <row r="48" spans="1:21" s="59" customFormat="1" ht="12" customHeight="1">
      <c r="A48" s="55"/>
      <c r="B48" s="51"/>
      <c r="C48" s="5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58"/>
    </row>
    <row r="49" spans="1:21" s="32" customFormat="1" ht="12" customHeight="1">
      <c r="A49" s="52" t="s">
        <v>110</v>
      </c>
      <c r="B49" s="53"/>
      <c r="C49" s="28">
        <f aca="true" t="shared" si="10" ref="C49:C57">SUM(D49:T49)</f>
        <v>1472296</v>
      </c>
      <c r="D49" s="29">
        <f>SUM(D50:D57)</f>
        <v>615640</v>
      </c>
      <c r="E49" s="29">
        <f aca="true" t="shared" si="11" ref="E49:T49">SUM(E50:E57)</f>
        <v>104</v>
      </c>
      <c r="F49" s="29">
        <f t="shared" si="11"/>
        <v>72727</v>
      </c>
      <c r="G49" s="29">
        <f t="shared" si="11"/>
        <v>400554</v>
      </c>
      <c r="H49" s="29">
        <f t="shared" si="11"/>
        <v>98</v>
      </c>
      <c r="I49" s="29">
        <f t="shared" si="11"/>
        <v>22741</v>
      </c>
      <c r="J49" s="29">
        <f t="shared" si="11"/>
        <v>3456</v>
      </c>
      <c r="K49" s="29">
        <f t="shared" si="11"/>
        <v>2919</v>
      </c>
      <c r="L49" s="29">
        <f t="shared" si="11"/>
        <v>3354</v>
      </c>
      <c r="M49" s="29">
        <f t="shared" si="11"/>
        <v>7042</v>
      </c>
      <c r="N49" s="29">
        <f t="shared" si="11"/>
        <v>0</v>
      </c>
      <c r="O49" s="29">
        <f t="shared" si="11"/>
        <v>0</v>
      </c>
      <c r="P49" s="29">
        <f t="shared" si="11"/>
        <v>923</v>
      </c>
      <c r="Q49" s="29">
        <f t="shared" si="11"/>
        <v>11942</v>
      </c>
      <c r="R49" s="29">
        <f t="shared" si="11"/>
        <v>83488</v>
      </c>
      <c r="S49" s="29">
        <f t="shared" si="11"/>
        <v>21506</v>
      </c>
      <c r="T49" s="29">
        <f t="shared" si="11"/>
        <v>225802</v>
      </c>
      <c r="U49" s="31" t="s">
        <v>111</v>
      </c>
    </row>
    <row r="50" spans="1:21" ht="12" customHeight="1">
      <c r="A50" s="1" t="s">
        <v>112</v>
      </c>
      <c r="B50" s="46" t="s">
        <v>113</v>
      </c>
      <c r="C50" s="47">
        <f t="shared" si="10"/>
        <v>100437</v>
      </c>
      <c r="D50" s="43">
        <v>60479</v>
      </c>
      <c r="E50" s="43">
        <v>0</v>
      </c>
      <c r="F50" s="43">
        <v>1562</v>
      </c>
      <c r="G50" s="43">
        <v>20905</v>
      </c>
      <c r="H50" s="43">
        <v>0</v>
      </c>
      <c r="I50" s="43">
        <v>0</v>
      </c>
      <c r="J50" s="43">
        <v>0</v>
      </c>
      <c r="K50" s="43">
        <v>0</v>
      </c>
      <c r="L50" s="43">
        <v>126</v>
      </c>
      <c r="M50" s="43">
        <v>941</v>
      </c>
      <c r="N50" s="43">
        <v>0</v>
      </c>
      <c r="O50" s="43">
        <v>0</v>
      </c>
      <c r="P50" s="43">
        <v>0</v>
      </c>
      <c r="Q50" s="43">
        <v>522</v>
      </c>
      <c r="R50" s="43">
        <v>1304</v>
      </c>
      <c r="S50" s="43">
        <v>766</v>
      </c>
      <c r="T50" s="43">
        <v>13832</v>
      </c>
      <c r="U50" s="48" t="s">
        <v>114</v>
      </c>
    </row>
    <row r="51" spans="1:21" ht="12" customHeight="1">
      <c r="A51" s="1" t="s">
        <v>115</v>
      </c>
      <c r="B51" s="46" t="s">
        <v>116</v>
      </c>
      <c r="C51" s="47">
        <f t="shared" si="10"/>
        <v>272643</v>
      </c>
      <c r="D51" s="43">
        <v>90116</v>
      </c>
      <c r="E51" s="43">
        <v>0</v>
      </c>
      <c r="F51" s="43">
        <v>22648</v>
      </c>
      <c r="G51" s="43">
        <v>90337</v>
      </c>
      <c r="H51" s="43">
        <v>0</v>
      </c>
      <c r="I51" s="43">
        <v>0</v>
      </c>
      <c r="J51" s="43">
        <v>0</v>
      </c>
      <c r="K51" s="43">
        <v>0</v>
      </c>
      <c r="L51" s="43">
        <v>709</v>
      </c>
      <c r="M51" s="43">
        <v>964</v>
      </c>
      <c r="N51" s="43">
        <v>0</v>
      </c>
      <c r="O51" s="43">
        <v>0</v>
      </c>
      <c r="P51" s="43">
        <v>200</v>
      </c>
      <c r="Q51" s="43">
        <v>941</v>
      </c>
      <c r="R51" s="43">
        <v>1549</v>
      </c>
      <c r="S51" s="43">
        <v>7556</v>
      </c>
      <c r="T51" s="43">
        <v>57623</v>
      </c>
      <c r="U51" s="48" t="s">
        <v>117</v>
      </c>
    </row>
    <row r="52" spans="1:21" ht="12" customHeight="1">
      <c r="A52" s="1" t="s">
        <v>118</v>
      </c>
      <c r="B52" s="46" t="s">
        <v>119</v>
      </c>
      <c r="C52" s="47">
        <f t="shared" si="10"/>
        <v>109585</v>
      </c>
      <c r="D52" s="43">
        <v>24169</v>
      </c>
      <c r="E52" s="43">
        <v>0</v>
      </c>
      <c r="F52" s="43">
        <v>6203</v>
      </c>
      <c r="G52" s="43">
        <v>47402</v>
      </c>
      <c r="H52" s="43">
        <v>0</v>
      </c>
      <c r="I52" s="43">
        <v>0</v>
      </c>
      <c r="J52" s="43">
        <v>143</v>
      </c>
      <c r="K52" s="43">
        <v>126</v>
      </c>
      <c r="L52" s="43">
        <v>511</v>
      </c>
      <c r="M52" s="43">
        <v>0</v>
      </c>
      <c r="N52" s="43">
        <v>0</v>
      </c>
      <c r="O52" s="43">
        <v>0</v>
      </c>
      <c r="P52" s="43">
        <v>0</v>
      </c>
      <c r="Q52" s="43">
        <v>162</v>
      </c>
      <c r="R52" s="43">
        <v>447</v>
      </c>
      <c r="S52" s="43">
        <v>4308</v>
      </c>
      <c r="T52" s="43">
        <v>26114</v>
      </c>
      <c r="U52" s="48" t="s">
        <v>120</v>
      </c>
    </row>
    <row r="53" spans="1:21" ht="12" customHeight="1">
      <c r="A53" s="1" t="s">
        <v>121</v>
      </c>
      <c r="B53" s="46" t="s">
        <v>122</v>
      </c>
      <c r="C53" s="47">
        <f t="shared" si="10"/>
        <v>259520</v>
      </c>
      <c r="D53" s="43">
        <v>56341</v>
      </c>
      <c r="E53" s="43">
        <v>0</v>
      </c>
      <c r="F53" s="43">
        <v>15928</v>
      </c>
      <c r="G53" s="43">
        <v>75210</v>
      </c>
      <c r="H53" s="43">
        <v>98</v>
      </c>
      <c r="I53" s="43">
        <v>112</v>
      </c>
      <c r="J53" s="43">
        <v>1505</v>
      </c>
      <c r="K53" s="43">
        <v>1079</v>
      </c>
      <c r="L53" s="43">
        <v>948</v>
      </c>
      <c r="M53" s="43">
        <v>1287</v>
      </c>
      <c r="N53" s="43">
        <v>0</v>
      </c>
      <c r="O53" s="43">
        <v>0</v>
      </c>
      <c r="P53" s="43">
        <v>0</v>
      </c>
      <c r="Q53" s="43">
        <v>2533</v>
      </c>
      <c r="R53" s="43">
        <v>72778</v>
      </c>
      <c r="S53" s="43">
        <v>2541</v>
      </c>
      <c r="T53" s="43">
        <v>29160</v>
      </c>
      <c r="U53" s="48" t="s">
        <v>123</v>
      </c>
    </row>
    <row r="54" spans="1:21" ht="12" customHeight="1">
      <c r="A54" s="1" t="s">
        <v>124</v>
      </c>
      <c r="B54" s="46" t="s">
        <v>125</v>
      </c>
      <c r="C54" s="47">
        <f t="shared" si="10"/>
        <v>148185</v>
      </c>
      <c r="D54" s="43">
        <v>53151</v>
      </c>
      <c r="E54" s="43">
        <v>0</v>
      </c>
      <c r="F54" s="43">
        <v>10666</v>
      </c>
      <c r="G54" s="49">
        <v>49307</v>
      </c>
      <c r="H54" s="43">
        <v>0</v>
      </c>
      <c r="I54" s="43">
        <v>0</v>
      </c>
      <c r="J54" s="43">
        <v>0</v>
      </c>
      <c r="K54" s="43">
        <v>1117</v>
      </c>
      <c r="L54" s="43">
        <v>238</v>
      </c>
      <c r="M54" s="43">
        <v>298</v>
      </c>
      <c r="N54" s="43">
        <v>0</v>
      </c>
      <c r="O54" s="43">
        <v>0</v>
      </c>
      <c r="P54" s="43">
        <v>231</v>
      </c>
      <c r="Q54" s="43">
        <v>270</v>
      </c>
      <c r="R54" s="43">
        <v>804</v>
      </c>
      <c r="S54" s="43">
        <v>5093</v>
      </c>
      <c r="T54" s="43">
        <v>27010</v>
      </c>
      <c r="U54" s="48" t="s">
        <v>126</v>
      </c>
    </row>
    <row r="55" spans="1:21" ht="12" customHeight="1">
      <c r="A55" s="1" t="s">
        <v>127</v>
      </c>
      <c r="B55" s="46" t="s">
        <v>128</v>
      </c>
      <c r="C55" s="47">
        <f t="shared" si="10"/>
        <v>167225</v>
      </c>
      <c r="D55" s="43">
        <v>85646</v>
      </c>
      <c r="E55" s="43">
        <v>0</v>
      </c>
      <c r="F55" s="43">
        <v>5161</v>
      </c>
      <c r="G55" s="43">
        <v>40500</v>
      </c>
      <c r="H55" s="43">
        <v>0</v>
      </c>
      <c r="I55" s="43">
        <v>14722</v>
      </c>
      <c r="J55" s="43">
        <v>119</v>
      </c>
      <c r="K55" s="43">
        <v>0</v>
      </c>
      <c r="L55" s="43">
        <v>196</v>
      </c>
      <c r="M55" s="43">
        <v>928</v>
      </c>
      <c r="N55" s="43">
        <v>0</v>
      </c>
      <c r="O55" s="43">
        <v>0</v>
      </c>
      <c r="P55" s="43">
        <v>0</v>
      </c>
      <c r="Q55" s="43">
        <v>568</v>
      </c>
      <c r="R55" s="43">
        <v>1518</v>
      </c>
      <c r="S55" s="43">
        <v>676</v>
      </c>
      <c r="T55" s="43">
        <v>17191</v>
      </c>
      <c r="U55" s="48" t="s">
        <v>129</v>
      </c>
    </row>
    <row r="56" spans="1:21" ht="12" customHeight="1">
      <c r="A56" s="1" t="s">
        <v>130</v>
      </c>
      <c r="B56" s="46" t="s">
        <v>131</v>
      </c>
      <c r="C56" s="47">
        <f t="shared" si="10"/>
        <v>97353</v>
      </c>
      <c r="D56" s="43">
        <v>45196</v>
      </c>
      <c r="E56" s="43">
        <v>0</v>
      </c>
      <c r="F56" s="43">
        <v>2831</v>
      </c>
      <c r="G56" s="43">
        <v>27641</v>
      </c>
      <c r="H56" s="43">
        <v>0</v>
      </c>
      <c r="I56" s="43">
        <v>7907</v>
      </c>
      <c r="J56" s="43">
        <v>0</v>
      </c>
      <c r="K56" s="43">
        <v>428</v>
      </c>
      <c r="L56" s="43">
        <v>58</v>
      </c>
      <c r="M56" s="43">
        <v>220</v>
      </c>
      <c r="N56" s="43">
        <v>0</v>
      </c>
      <c r="O56" s="43">
        <v>0</v>
      </c>
      <c r="P56" s="43">
        <v>0</v>
      </c>
      <c r="Q56" s="43">
        <v>832</v>
      </c>
      <c r="R56" s="43">
        <v>1600</v>
      </c>
      <c r="S56" s="43">
        <v>526</v>
      </c>
      <c r="T56" s="43">
        <v>10114</v>
      </c>
      <c r="U56" s="48" t="s">
        <v>132</v>
      </c>
    </row>
    <row r="57" spans="1:21" ht="12" customHeight="1">
      <c r="A57" s="1" t="s">
        <v>133</v>
      </c>
      <c r="B57" s="46" t="s">
        <v>134</v>
      </c>
      <c r="C57" s="47">
        <f t="shared" si="10"/>
        <v>317348</v>
      </c>
      <c r="D57" s="43">
        <v>200542</v>
      </c>
      <c r="E57" s="43">
        <v>104</v>
      </c>
      <c r="F57" s="43">
        <v>7728</v>
      </c>
      <c r="G57" s="43">
        <v>49252</v>
      </c>
      <c r="H57" s="43">
        <v>0</v>
      </c>
      <c r="I57" s="43">
        <v>0</v>
      </c>
      <c r="J57" s="43">
        <v>1689</v>
      </c>
      <c r="K57" s="43">
        <v>169</v>
      </c>
      <c r="L57" s="43">
        <v>568</v>
      </c>
      <c r="M57" s="43">
        <v>2404</v>
      </c>
      <c r="N57" s="43">
        <v>0</v>
      </c>
      <c r="O57" s="43">
        <v>0</v>
      </c>
      <c r="P57" s="43">
        <v>492</v>
      </c>
      <c r="Q57" s="43">
        <v>6114</v>
      </c>
      <c r="R57" s="43">
        <v>3488</v>
      </c>
      <c r="S57" s="43">
        <v>40</v>
      </c>
      <c r="T57" s="43">
        <v>44758</v>
      </c>
      <c r="U57" s="48" t="s">
        <v>135</v>
      </c>
    </row>
    <row r="58" spans="2:21" ht="12" customHeight="1">
      <c r="B58" s="46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8"/>
    </row>
    <row r="59" spans="1:21" s="32" customFormat="1" ht="12" customHeight="1">
      <c r="A59" s="52" t="s">
        <v>136</v>
      </c>
      <c r="B59" s="53"/>
      <c r="C59" s="28">
        <f aca="true" t="shared" si="12" ref="C59:C67">SUM(D59:T59)</f>
        <v>2752059</v>
      </c>
      <c r="D59" s="29">
        <f>SUM(D60:D67)</f>
        <v>955326</v>
      </c>
      <c r="E59" s="29">
        <f aca="true" t="shared" si="13" ref="E59:T59">SUM(E60:E67)</f>
        <v>2638</v>
      </c>
      <c r="F59" s="29">
        <f t="shared" si="13"/>
        <v>151575</v>
      </c>
      <c r="G59" s="29">
        <f t="shared" si="13"/>
        <v>717898</v>
      </c>
      <c r="H59" s="29">
        <f t="shared" si="13"/>
        <v>351</v>
      </c>
      <c r="I59" s="29">
        <f t="shared" si="13"/>
        <v>50</v>
      </c>
      <c r="J59" s="29">
        <f t="shared" si="13"/>
        <v>9724</v>
      </c>
      <c r="K59" s="29">
        <f t="shared" si="13"/>
        <v>1780</v>
      </c>
      <c r="L59" s="29">
        <f t="shared" si="13"/>
        <v>8835</v>
      </c>
      <c r="M59" s="29">
        <f t="shared" si="13"/>
        <v>13399</v>
      </c>
      <c r="N59" s="29">
        <f t="shared" si="13"/>
        <v>0</v>
      </c>
      <c r="O59" s="29">
        <f t="shared" si="13"/>
        <v>0</v>
      </c>
      <c r="P59" s="29">
        <f t="shared" si="13"/>
        <v>2848</v>
      </c>
      <c r="Q59" s="29">
        <f t="shared" si="13"/>
        <v>23868</v>
      </c>
      <c r="R59" s="29">
        <f t="shared" si="13"/>
        <v>57702</v>
      </c>
      <c r="S59" s="29">
        <f t="shared" si="13"/>
        <v>50243</v>
      </c>
      <c r="T59" s="29">
        <f t="shared" si="13"/>
        <v>755822</v>
      </c>
      <c r="U59" s="31" t="s">
        <v>137</v>
      </c>
    </row>
    <row r="60" spans="1:21" ht="12" customHeight="1">
      <c r="A60" s="1" t="s">
        <v>138</v>
      </c>
      <c r="B60" s="46" t="s">
        <v>139</v>
      </c>
      <c r="C60" s="47">
        <f t="shared" si="12"/>
        <v>453512</v>
      </c>
      <c r="D60" s="43">
        <v>151043</v>
      </c>
      <c r="E60" s="43">
        <v>161</v>
      </c>
      <c r="F60" s="43">
        <v>27886</v>
      </c>
      <c r="G60" s="43">
        <v>124808</v>
      </c>
      <c r="H60" s="43">
        <v>204</v>
      </c>
      <c r="I60" s="43">
        <v>0</v>
      </c>
      <c r="J60" s="43">
        <v>870</v>
      </c>
      <c r="K60" s="43">
        <v>1396</v>
      </c>
      <c r="L60" s="43">
        <v>1315</v>
      </c>
      <c r="M60" s="49">
        <v>5676</v>
      </c>
      <c r="N60" s="43">
        <v>0</v>
      </c>
      <c r="O60" s="43">
        <v>0</v>
      </c>
      <c r="P60" s="43">
        <v>137</v>
      </c>
      <c r="Q60" s="43">
        <v>3326</v>
      </c>
      <c r="R60" s="43">
        <v>15048</v>
      </c>
      <c r="S60" s="43">
        <v>9322</v>
      </c>
      <c r="T60" s="43">
        <v>112320</v>
      </c>
      <c r="U60" s="48" t="s">
        <v>140</v>
      </c>
    </row>
    <row r="61" spans="1:21" ht="12" customHeight="1">
      <c r="A61" s="1" t="s">
        <v>141</v>
      </c>
      <c r="B61" s="46" t="s">
        <v>142</v>
      </c>
      <c r="C61" s="47">
        <f t="shared" si="12"/>
        <v>741625</v>
      </c>
      <c r="D61" s="43">
        <v>344326</v>
      </c>
      <c r="E61" s="43">
        <v>1473</v>
      </c>
      <c r="F61" s="43">
        <v>46185</v>
      </c>
      <c r="G61" s="43">
        <v>150299</v>
      </c>
      <c r="H61" s="43">
        <v>0</v>
      </c>
      <c r="I61" s="43">
        <v>50</v>
      </c>
      <c r="J61" s="43">
        <v>4445</v>
      </c>
      <c r="K61" s="43">
        <v>0</v>
      </c>
      <c r="L61" s="43">
        <v>2258</v>
      </c>
      <c r="M61" s="43">
        <v>3795</v>
      </c>
      <c r="N61" s="43">
        <v>0</v>
      </c>
      <c r="O61" s="43">
        <v>0</v>
      </c>
      <c r="P61" s="43">
        <v>2092</v>
      </c>
      <c r="Q61" s="43">
        <v>8648</v>
      </c>
      <c r="R61" s="43">
        <v>11311</v>
      </c>
      <c r="S61" s="43">
        <v>15456</v>
      </c>
      <c r="T61" s="43">
        <v>151287</v>
      </c>
      <c r="U61" s="48" t="s">
        <v>143</v>
      </c>
    </row>
    <row r="62" spans="1:21" ht="12" customHeight="1">
      <c r="A62" s="1" t="s">
        <v>144</v>
      </c>
      <c r="B62" s="46" t="s">
        <v>145</v>
      </c>
      <c r="C62" s="47">
        <f t="shared" si="12"/>
        <v>153643</v>
      </c>
      <c r="D62" s="43">
        <v>47141</v>
      </c>
      <c r="E62" s="43">
        <v>0</v>
      </c>
      <c r="F62" s="43">
        <v>7989</v>
      </c>
      <c r="G62" s="43">
        <v>56079</v>
      </c>
      <c r="H62" s="43">
        <v>0</v>
      </c>
      <c r="I62" s="43">
        <v>0</v>
      </c>
      <c r="J62" s="43">
        <v>0</v>
      </c>
      <c r="K62" s="43">
        <v>0</v>
      </c>
      <c r="L62" s="43">
        <v>182</v>
      </c>
      <c r="M62" s="43">
        <v>0</v>
      </c>
      <c r="N62" s="43">
        <v>0</v>
      </c>
      <c r="O62" s="43">
        <v>0</v>
      </c>
      <c r="P62" s="43">
        <v>0</v>
      </c>
      <c r="Q62" s="43">
        <v>1382</v>
      </c>
      <c r="R62" s="43">
        <v>0</v>
      </c>
      <c r="S62" s="43">
        <v>0</v>
      </c>
      <c r="T62" s="43">
        <v>40870</v>
      </c>
      <c r="U62" s="48" t="s">
        <v>146</v>
      </c>
    </row>
    <row r="63" spans="1:21" ht="12" customHeight="1">
      <c r="A63" s="1" t="s">
        <v>147</v>
      </c>
      <c r="B63" s="46" t="s">
        <v>148</v>
      </c>
      <c r="C63" s="47">
        <f t="shared" si="12"/>
        <v>419830</v>
      </c>
      <c r="D63" s="43">
        <v>122978</v>
      </c>
      <c r="E63" s="43">
        <v>529</v>
      </c>
      <c r="F63" s="43">
        <v>12527</v>
      </c>
      <c r="G63" s="43">
        <v>128013</v>
      </c>
      <c r="H63" s="43">
        <v>0</v>
      </c>
      <c r="I63" s="43">
        <v>0</v>
      </c>
      <c r="J63" s="43">
        <v>2748</v>
      </c>
      <c r="K63" s="43">
        <v>0</v>
      </c>
      <c r="L63" s="43">
        <v>819</v>
      </c>
      <c r="M63" s="43">
        <v>1481</v>
      </c>
      <c r="N63" s="43">
        <v>0</v>
      </c>
      <c r="O63" s="43">
        <v>0</v>
      </c>
      <c r="P63" s="43">
        <v>310</v>
      </c>
      <c r="Q63" s="43">
        <v>868</v>
      </c>
      <c r="R63" s="43">
        <v>2824</v>
      </c>
      <c r="S63" s="43">
        <v>15529</v>
      </c>
      <c r="T63" s="43">
        <v>131204</v>
      </c>
      <c r="U63" s="48" t="s">
        <v>149</v>
      </c>
    </row>
    <row r="64" spans="1:21" ht="12" customHeight="1">
      <c r="A64" s="1" t="s">
        <v>150</v>
      </c>
      <c r="B64" s="46" t="s">
        <v>151</v>
      </c>
      <c r="C64" s="47">
        <f t="shared" si="12"/>
        <v>218774</v>
      </c>
      <c r="D64" s="43">
        <v>74131</v>
      </c>
      <c r="E64" s="43">
        <v>0</v>
      </c>
      <c r="F64" s="43">
        <v>12153</v>
      </c>
      <c r="G64" s="43">
        <v>47662</v>
      </c>
      <c r="H64" s="43">
        <v>0</v>
      </c>
      <c r="I64" s="43">
        <v>0</v>
      </c>
      <c r="J64" s="43">
        <v>0</v>
      </c>
      <c r="K64" s="43">
        <v>0</v>
      </c>
      <c r="L64" s="43">
        <v>1200</v>
      </c>
      <c r="M64" s="43">
        <v>652</v>
      </c>
      <c r="N64" s="43">
        <v>0</v>
      </c>
      <c r="O64" s="43">
        <v>0</v>
      </c>
      <c r="P64" s="43">
        <v>309</v>
      </c>
      <c r="Q64" s="43">
        <v>2754</v>
      </c>
      <c r="R64" s="43">
        <v>1772</v>
      </c>
      <c r="S64" s="43">
        <v>4402</v>
      </c>
      <c r="T64" s="43">
        <v>73739</v>
      </c>
      <c r="U64" s="48" t="s">
        <v>152</v>
      </c>
    </row>
    <row r="65" spans="1:21" ht="12" customHeight="1">
      <c r="A65" s="1" t="s">
        <v>153</v>
      </c>
      <c r="B65" s="46" t="s">
        <v>154</v>
      </c>
      <c r="C65" s="47">
        <f t="shared" si="12"/>
        <v>380437</v>
      </c>
      <c r="D65" s="43">
        <v>83257</v>
      </c>
      <c r="E65" s="43">
        <v>475</v>
      </c>
      <c r="F65" s="43">
        <v>22495</v>
      </c>
      <c r="G65" s="43">
        <v>120901</v>
      </c>
      <c r="H65" s="43">
        <v>0</v>
      </c>
      <c r="I65" s="43">
        <v>0</v>
      </c>
      <c r="J65" s="43">
        <v>1208</v>
      </c>
      <c r="K65" s="43">
        <v>194</v>
      </c>
      <c r="L65" s="43">
        <v>1856</v>
      </c>
      <c r="M65" s="43">
        <v>811</v>
      </c>
      <c r="N65" s="43">
        <v>0</v>
      </c>
      <c r="O65" s="43">
        <v>0</v>
      </c>
      <c r="P65" s="43">
        <v>0</v>
      </c>
      <c r="Q65" s="43">
        <v>2688</v>
      </c>
      <c r="R65" s="43">
        <v>16652</v>
      </c>
      <c r="S65" s="43">
        <v>193</v>
      </c>
      <c r="T65" s="43">
        <v>129707</v>
      </c>
      <c r="U65" s="48" t="s">
        <v>155</v>
      </c>
    </row>
    <row r="66" spans="1:21" ht="12" customHeight="1">
      <c r="A66" s="1" t="s">
        <v>156</v>
      </c>
      <c r="B66" s="46" t="s">
        <v>157</v>
      </c>
      <c r="C66" s="47">
        <f t="shared" si="12"/>
        <v>142930</v>
      </c>
      <c r="D66" s="43">
        <v>57901</v>
      </c>
      <c r="E66" s="43">
        <v>0</v>
      </c>
      <c r="F66" s="43">
        <v>5532</v>
      </c>
      <c r="G66" s="43">
        <v>23829</v>
      </c>
      <c r="H66" s="43">
        <v>147</v>
      </c>
      <c r="I66" s="43">
        <v>0</v>
      </c>
      <c r="J66" s="43">
        <v>0</v>
      </c>
      <c r="K66" s="43">
        <v>190</v>
      </c>
      <c r="L66" s="43">
        <v>485</v>
      </c>
      <c r="M66" s="43">
        <v>590</v>
      </c>
      <c r="N66" s="43">
        <v>0</v>
      </c>
      <c r="O66" s="43">
        <v>0</v>
      </c>
      <c r="P66" s="43">
        <v>0</v>
      </c>
      <c r="Q66" s="43">
        <v>1767</v>
      </c>
      <c r="R66" s="43">
        <v>8188</v>
      </c>
      <c r="S66" s="43">
        <v>5025</v>
      </c>
      <c r="T66" s="43">
        <v>39276</v>
      </c>
      <c r="U66" s="48" t="s">
        <v>158</v>
      </c>
    </row>
    <row r="67" spans="1:21" ht="12" customHeight="1">
      <c r="A67" s="1" t="s">
        <v>159</v>
      </c>
      <c r="B67" s="46" t="s">
        <v>160</v>
      </c>
      <c r="C67" s="47">
        <f t="shared" si="12"/>
        <v>241308</v>
      </c>
      <c r="D67" s="43">
        <v>74549</v>
      </c>
      <c r="E67" s="43">
        <v>0</v>
      </c>
      <c r="F67" s="43">
        <v>16808</v>
      </c>
      <c r="G67" s="43">
        <v>66307</v>
      </c>
      <c r="H67" s="43">
        <v>0</v>
      </c>
      <c r="I67" s="43">
        <v>0</v>
      </c>
      <c r="J67" s="43">
        <v>453</v>
      </c>
      <c r="K67" s="43">
        <v>0</v>
      </c>
      <c r="L67" s="43">
        <v>720</v>
      </c>
      <c r="M67" s="43">
        <v>394</v>
      </c>
      <c r="N67" s="43">
        <v>0</v>
      </c>
      <c r="O67" s="43">
        <v>0</v>
      </c>
      <c r="P67" s="43">
        <v>0</v>
      </c>
      <c r="Q67" s="43">
        <v>2435</v>
      </c>
      <c r="R67" s="43">
        <v>1907</v>
      </c>
      <c r="S67" s="43">
        <v>316</v>
      </c>
      <c r="T67" s="43">
        <v>77419</v>
      </c>
      <c r="U67" s="48" t="s">
        <v>161</v>
      </c>
    </row>
    <row r="68" spans="2:21" ht="12" customHeight="1">
      <c r="B68" s="46"/>
      <c r="C68" s="4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8"/>
    </row>
    <row r="69" spans="1:21" s="32" customFormat="1" ht="12" customHeight="1">
      <c r="A69" s="52" t="s">
        <v>162</v>
      </c>
      <c r="B69" s="53"/>
      <c r="C69" s="28">
        <f>SUM(D69:T69)</f>
        <v>746770</v>
      </c>
      <c r="D69" s="29">
        <f>SUM(D70:D72)</f>
        <v>127898</v>
      </c>
      <c r="E69" s="29">
        <f aca="true" t="shared" si="14" ref="E69:T69">SUM(E70:E72)</f>
        <v>2692</v>
      </c>
      <c r="F69" s="29">
        <f t="shared" si="14"/>
        <v>57028</v>
      </c>
      <c r="G69" s="29">
        <f t="shared" si="14"/>
        <v>244914</v>
      </c>
      <c r="H69" s="29">
        <f t="shared" si="14"/>
        <v>0</v>
      </c>
      <c r="I69" s="29">
        <f t="shared" si="14"/>
        <v>0</v>
      </c>
      <c r="J69" s="29">
        <f t="shared" si="14"/>
        <v>4912</v>
      </c>
      <c r="K69" s="29">
        <f t="shared" si="14"/>
        <v>1596</v>
      </c>
      <c r="L69" s="29">
        <f t="shared" si="14"/>
        <v>1029</v>
      </c>
      <c r="M69" s="29">
        <f t="shared" si="14"/>
        <v>1231</v>
      </c>
      <c r="N69" s="29">
        <f t="shared" si="14"/>
        <v>245</v>
      </c>
      <c r="O69" s="29">
        <f t="shared" si="14"/>
        <v>78</v>
      </c>
      <c r="P69" s="29">
        <f t="shared" si="14"/>
        <v>1463</v>
      </c>
      <c r="Q69" s="29">
        <f t="shared" si="14"/>
        <v>11907</v>
      </c>
      <c r="R69" s="29">
        <f t="shared" si="14"/>
        <v>17574</v>
      </c>
      <c r="S69" s="29">
        <f t="shared" si="14"/>
        <v>6026</v>
      </c>
      <c r="T69" s="29">
        <f t="shared" si="14"/>
        <v>268177</v>
      </c>
      <c r="U69" s="31" t="s">
        <v>163</v>
      </c>
    </row>
    <row r="70" spans="1:21" ht="12" customHeight="1">
      <c r="A70" s="1" t="s">
        <v>164</v>
      </c>
      <c r="B70" s="46" t="s">
        <v>165</v>
      </c>
      <c r="C70" s="47">
        <f>SUM(D70:T70)</f>
        <v>212305</v>
      </c>
      <c r="D70" s="43">
        <v>34969</v>
      </c>
      <c r="E70" s="43">
        <v>0</v>
      </c>
      <c r="F70" s="43">
        <v>9870</v>
      </c>
      <c r="G70" s="43">
        <v>67381</v>
      </c>
      <c r="H70" s="43">
        <v>0</v>
      </c>
      <c r="I70" s="43">
        <v>0</v>
      </c>
      <c r="J70" s="43">
        <v>0</v>
      </c>
      <c r="K70" s="43">
        <v>813</v>
      </c>
      <c r="L70" s="43">
        <v>363</v>
      </c>
      <c r="M70" s="43">
        <v>282</v>
      </c>
      <c r="N70" s="43">
        <v>245</v>
      </c>
      <c r="O70" s="43">
        <v>0</v>
      </c>
      <c r="P70" s="43">
        <v>183</v>
      </c>
      <c r="Q70" s="43">
        <v>2293</v>
      </c>
      <c r="R70" s="43">
        <v>9204</v>
      </c>
      <c r="S70" s="43">
        <v>0</v>
      </c>
      <c r="T70" s="43">
        <v>86702</v>
      </c>
      <c r="U70" s="48" t="s">
        <v>166</v>
      </c>
    </row>
    <row r="71" spans="1:21" ht="12" customHeight="1">
      <c r="A71" s="1" t="s">
        <v>167</v>
      </c>
      <c r="B71" s="46" t="s">
        <v>168</v>
      </c>
      <c r="C71" s="47">
        <f>SUM(D71:T71)</f>
        <v>316089</v>
      </c>
      <c r="D71" s="43">
        <v>59394</v>
      </c>
      <c r="E71" s="43">
        <v>2468</v>
      </c>
      <c r="F71" s="43">
        <v>27686</v>
      </c>
      <c r="G71" s="43">
        <v>91483</v>
      </c>
      <c r="H71" s="43">
        <v>0</v>
      </c>
      <c r="I71" s="43">
        <v>0</v>
      </c>
      <c r="J71" s="43">
        <v>1160</v>
      </c>
      <c r="K71" s="43">
        <v>0</v>
      </c>
      <c r="L71" s="43">
        <v>287</v>
      </c>
      <c r="M71" s="43">
        <v>771</v>
      </c>
      <c r="N71" s="43">
        <v>0</v>
      </c>
      <c r="O71" s="43">
        <v>0</v>
      </c>
      <c r="P71" s="43">
        <v>1115</v>
      </c>
      <c r="Q71" s="43">
        <v>3983</v>
      </c>
      <c r="R71" s="43">
        <v>1408</v>
      </c>
      <c r="S71" s="43">
        <v>6026</v>
      </c>
      <c r="T71" s="43">
        <v>120308</v>
      </c>
      <c r="U71" s="48" t="s">
        <v>169</v>
      </c>
    </row>
    <row r="72" spans="1:21" ht="12" customHeight="1">
      <c r="A72" s="1" t="s">
        <v>170</v>
      </c>
      <c r="B72" s="46" t="s">
        <v>171</v>
      </c>
      <c r="C72" s="47">
        <f>SUM(D72:T72)</f>
        <v>218376</v>
      </c>
      <c r="D72" s="43">
        <v>33535</v>
      </c>
      <c r="E72" s="43">
        <v>224</v>
      </c>
      <c r="F72" s="43">
        <v>19472</v>
      </c>
      <c r="G72" s="43">
        <v>86050</v>
      </c>
      <c r="H72" s="43">
        <v>0</v>
      </c>
      <c r="I72" s="43">
        <v>0</v>
      </c>
      <c r="J72" s="43">
        <v>3752</v>
      </c>
      <c r="K72" s="49">
        <v>783</v>
      </c>
      <c r="L72" s="49">
        <v>379</v>
      </c>
      <c r="M72" s="43">
        <v>178</v>
      </c>
      <c r="N72" s="43">
        <v>0</v>
      </c>
      <c r="O72" s="43">
        <v>78</v>
      </c>
      <c r="P72" s="43">
        <v>165</v>
      </c>
      <c r="Q72" s="43">
        <v>5631</v>
      </c>
      <c r="R72" s="43">
        <v>6962</v>
      </c>
      <c r="S72" s="43">
        <v>0</v>
      </c>
      <c r="T72" s="43">
        <v>61167</v>
      </c>
      <c r="U72" s="48" t="s">
        <v>172</v>
      </c>
    </row>
    <row r="73" spans="2:21" ht="12" customHeight="1">
      <c r="B73" s="46"/>
      <c r="C73" s="47"/>
      <c r="D73" s="43"/>
      <c r="E73" s="43"/>
      <c r="F73" s="43"/>
      <c r="G73" s="43"/>
      <c r="H73" s="43"/>
      <c r="I73" s="43"/>
      <c r="J73" s="43"/>
      <c r="K73" s="49"/>
      <c r="L73" s="49"/>
      <c r="M73" s="43"/>
      <c r="N73" s="43"/>
      <c r="O73" s="43"/>
      <c r="P73" s="43"/>
      <c r="Q73" s="43"/>
      <c r="R73" s="43"/>
      <c r="S73" s="43"/>
      <c r="T73" s="43"/>
      <c r="U73" s="48"/>
    </row>
    <row r="74" spans="1:21" s="32" customFormat="1" ht="12" customHeight="1">
      <c r="A74" s="52" t="s">
        <v>173</v>
      </c>
      <c r="B74" s="53"/>
      <c r="C74" s="28">
        <f>SUM(D74:T74)</f>
        <v>1615606</v>
      </c>
      <c r="D74" s="29">
        <f>SUM(D75:D76)</f>
        <v>573680</v>
      </c>
      <c r="E74" s="29">
        <f aca="true" t="shared" si="15" ref="E74:T74">SUM(E75:E76)</f>
        <v>13729</v>
      </c>
      <c r="F74" s="29">
        <f t="shared" si="15"/>
        <v>140745</v>
      </c>
      <c r="G74" s="29">
        <f t="shared" si="15"/>
        <v>361958</v>
      </c>
      <c r="H74" s="29">
        <f t="shared" si="15"/>
        <v>0</v>
      </c>
      <c r="I74" s="29">
        <f t="shared" si="15"/>
        <v>0</v>
      </c>
      <c r="J74" s="29">
        <f t="shared" si="15"/>
        <v>6241</v>
      </c>
      <c r="K74" s="29">
        <f t="shared" si="15"/>
        <v>24845</v>
      </c>
      <c r="L74" s="29">
        <f t="shared" si="15"/>
        <v>4191</v>
      </c>
      <c r="M74" s="29">
        <f t="shared" si="15"/>
        <v>12097</v>
      </c>
      <c r="N74" s="29">
        <f t="shared" si="15"/>
        <v>436</v>
      </c>
      <c r="O74" s="29">
        <f t="shared" si="15"/>
        <v>673</v>
      </c>
      <c r="P74" s="29">
        <f t="shared" si="15"/>
        <v>3242</v>
      </c>
      <c r="Q74" s="29">
        <f t="shared" si="15"/>
        <v>21948</v>
      </c>
      <c r="R74" s="29">
        <f t="shared" si="15"/>
        <v>35717</v>
      </c>
      <c r="S74" s="29">
        <f t="shared" si="15"/>
        <v>25553</v>
      </c>
      <c r="T74" s="29">
        <f t="shared" si="15"/>
        <v>390551</v>
      </c>
      <c r="U74" s="31" t="s">
        <v>174</v>
      </c>
    </row>
    <row r="75" spans="1:21" ht="12" customHeight="1">
      <c r="A75" s="1" t="s">
        <v>175</v>
      </c>
      <c r="B75" s="46" t="s">
        <v>176</v>
      </c>
      <c r="C75" s="47">
        <f>SUM(D75:T75)</f>
        <v>648112</v>
      </c>
      <c r="D75" s="43">
        <v>212167</v>
      </c>
      <c r="E75" s="43">
        <v>2725</v>
      </c>
      <c r="F75" s="43">
        <v>44643</v>
      </c>
      <c r="G75" s="43">
        <v>164540</v>
      </c>
      <c r="H75" s="43">
        <v>0</v>
      </c>
      <c r="I75" s="43">
        <v>0</v>
      </c>
      <c r="J75" s="43">
        <v>3927</v>
      </c>
      <c r="K75" s="43">
        <v>23730</v>
      </c>
      <c r="L75" s="43">
        <v>1750</v>
      </c>
      <c r="M75" s="43">
        <v>5001</v>
      </c>
      <c r="N75" s="43">
        <v>0</v>
      </c>
      <c r="O75" s="43">
        <v>50</v>
      </c>
      <c r="P75" s="43">
        <v>904</v>
      </c>
      <c r="Q75" s="43">
        <v>9607</v>
      </c>
      <c r="R75" s="43">
        <v>22330</v>
      </c>
      <c r="S75" s="43">
        <v>8674</v>
      </c>
      <c r="T75" s="43">
        <v>148064</v>
      </c>
      <c r="U75" s="48" t="s">
        <v>177</v>
      </c>
    </row>
    <row r="76" spans="1:21" ht="12" customHeight="1">
      <c r="A76" s="1" t="s">
        <v>178</v>
      </c>
      <c r="B76" s="46" t="s">
        <v>179</v>
      </c>
      <c r="C76" s="47">
        <f>SUM(D76:T76)</f>
        <v>967494</v>
      </c>
      <c r="D76" s="43">
        <v>361513</v>
      </c>
      <c r="E76" s="43">
        <v>11004</v>
      </c>
      <c r="F76" s="43">
        <v>96102</v>
      </c>
      <c r="G76" s="43">
        <v>197418</v>
      </c>
      <c r="H76" s="43">
        <v>0</v>
      </c>
      <c r="I76" s="43">
        <v>0</v>
      </c>
      <c r="J76" s="43">
        <v>2314</v>
      </c>
      <c r="K76" s="43">
        <v>1115</v>
      </c>
      <c r="L76" s="43">
        <v>2441</v>
      </c>
      <c r="M76" s="43">
        <v>7096</v>
      </c>
      <c r="N76" s="43">
        <v>436</v>
      </c>
      <c r="O76" s="43">
        <v>623</v>
      </c>
      <c r="P76" s="43">
        <v>2338</v>
      </c>
      <c r="Q76" s="43">
        <v>12341</v>
      </c>
      <c r="R76" s="43">
        <v>13387</v>
      </c>
      <c r="S76" s="43">
        <v>16879</v>
      </c>
      <c r="T76" s="43">
        <v>242487</v>
      </c>
      <c r="U76" s="48" t="s">
        <v>180</v>
      </c>
    </row>
    <row r="77" spans="2:21" ht="12" customHeight="1">
      <c r="B77" s="46"/>
      <c r="C77" s="47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8"/>
    </row>
    <row r="78" spans="1:21" s="32" customFormat="1" ht="12" customHeight="1">
      <c r="A78" s="52" t="s">
        <v>181</v>
      </c>
      <c r="B78" s="53"/>
      <c r="C78" s="28">
        <f aca="true" t="shared" si="16" ref="C78:C83">SUM(D78:T78)</f>
        <v>811000</v>
      </c>
      <c r="D78" s="29">
        <f>SUM(D79:D83)</f>
        <v>220933</v>
      </c>
      <c r="E78" s="29">
        <f>SUM(E79:E83)</f>
        <v>758</v>
      </c>
      <c r="F78" s="29">
        <f aca="true" t="shared" si="17" ref="F78:T78">SUM(F79:F83)</f>
        <v>55726</v>
      </c>
      <c r="G78" s="29">
        <f t="shared" si="17"/>
        <v>268414</v>
      </c>
      <c r="H78" s="29">
        <f t="shared" si="17"/>
        <v>373</v>
      </c>
      <c r="I78" s="29">
        <f t="shared" si="17"/>
        <v>0</v>
      </c>
      <c r="J78" s="29">
        <f t="shared" si="17"/>
        <v>19692</v>
      </c>
      <c r="K78" s="29">
        <f t="shared" si="17"/>
        <v>3177</v>
      </c>
      <c r="L78" s="29">
        <f t="shared" si="17"/>
        <v>3152</v>
      </c>
      <c r="M78" s="29">
        <f t="shared" si="17"/>
        <v>7397</v>
      </c>
      <c r="N78" s="29">
        <f t="shared" si="17"/>
        <v>0</v>
      </c>
      <c r="O78" s="29">
        <f t="shared" si="17"/>
        <v>52</v>
      </c>
      <c r="P78" s="29">
        <f t="shared" si="17"/>
        <v>1190</v>
      </c>
      <c r="Q78" s="29">
        <f t="shared" si="17"/>
        <v>9382</v>
      </c>
      <c r="R78" s="29">
        <f t="shared" si="17"/>
        <v>15992</v>
      </c>
      <c r="S78" s="29">
        <f t="shared" si="17"/>
        <v>27307</v>
      </c>
      <c r="T78" s="29">
        <f t="shared" si="17"/>
        <v>177455</v>
      </c>
      <c r="U78" s="31" t="s">
        <v>182</v>
      </c>
    </row>
    <row r="79" spans="1:21" ht="12" customHeight="1">
      <c r="A79" s="1" t="s">
        <v>183</v>
      </c>
      <c r="B79" s="46" t="s">
        <v>184</v>
      </c>
      <c r="C79" s="47">
        <f t="shared" si="16"/>
        <v>85506</v>
      </c>
      <c r="D79" s="43">
        <v>24675</v>
      </c>
      <c r="E79" s="43">
        <v>0</v>
      </c>
      <c r="F79" s="43">
        <v>5121</v>
      </c>
      <c r="G79" s="43">
        <v>28614</v>
      </c>
      <c r="H79" s="43">
        <v>0</v>
      </c>
      <c r="I79" s="43">
        <v>0</v>
      </c>
      <c r="J79" s="43">
        <v>146</v>
      </c>
      <c r="K79" s="43">
        <v>0</v>
      </c>
      <c r="L79" s="43">
        <v>145</v>
      </c>
      <c r="M79" s="43">
        <v>117</v>
      </c>
      <c r="N79" s="43">
        <v>0</v>
      </c>
      <c r="O79" s="43">
        <v>0</v>
      </c>
      <c r="P79" s="43">
        <v>0</v>
      </c>
      <c r="Q79" s="43">
        <v>464</v>
      </c>
      <c r="R79" s="43">
        <v>5432</v>
      </c>
      <c r="S79" s="43">
        <v>1995</v>
      </c>
      <c r="T79" s="43">
        <v>18797</v>
      </c>
      <c r="U79" s="48" t="s">
        <v>185</v>
      </c>
    </row>
    <row r="80" spans="1:21" ht="12" customHeight="1">
      <c r="A80" s="1" t="s">
        <v>186</v>
      </c>
      <c r="B80" s="46" t="s">
        <v>187</v>
      </c>
      <c r="C80" s="47">
        <f t="shared" si="16"/>
        <v>99607</v>
      </c>
      <c r="D80" s="43">
        <v>34698</v>
      </c>
      <c r="E80" s="43">
        <v>0</v>
      </c>
      <c r="F80" s="43">
        <v>6637</v>
      </c>
      <c r="G80" s="43">
        <v>24382</v>
      </c>
      <c r="H80" s="43">
        <v>0</v>
      </c>
      <c r="I80" s="43">
        <v>0</v>
      </c>
      <c r="J80" s="43">
        <v>1378</v>
      </c>
      <c r="K80" s="43">
        <v>149</v>
      </c>
      <c r="L80" s="43">
        <v>513</v>
      </c>
      <c r="M80" s="43">
        <v>849</v>
      </c>
      <c r="N80" s="43">
        <v>0</v>
      </c>
      <c r="O80" s="43">
        <v>0</v>
      </c>
      <c r="P80" s="43">
        <v>503</v>
      </c>
      <c r="Q80" s="43">
        <v>1370</v>
      </c>
      <c r="R80" s="43">
        <v>3191</v>
      </c>
      <c r="S80" s="43">
        <v>2822</v>
      </c>
      <c r="T80" s="43">
        <v>23115</v>
      </c>
      <c r="U80" s="48" t="s">
        <v>188</v>
      </c>
    </row>
    <row r="81" spans="1:21" ht="12" customHeight="1">
      <c r="A81" s="1" t="s">
        <v>189</v>
      </c>
      <c r="B81" s="46" t="s">
        <v>190</v>
      </c>
      <c r="C81" s="47">
        <f t="shared" si="16"/>
        <v>62399</v>
      </c>
      <c r="D81" s="43">
        <v>14312</v>
      </c>
      <c r="E81" s="43">
        <v>0</v>
      </c>
      <c r="F81" s="43">
        <v>1710</v>
      </c>
      <c r="G81" s="43">
        <v>27970</v>
      </c>
      <c r="H81" s="43">
        <v>0</v>
      </c>
      <c r="I81" s="43">
        <v>0</v>
      </c>
      <c r="J81" s="43">
        <v>399</v>
      </c>
      <c r="K81" s="43">
        <v>0</v>
      </c>
      <c r="L81" s="43">
        <v>290</v>
      </c>
      <c r="M81" s="43">
        <v>493</v>
      </c>
      <c r="N81" s="43">
        <v>0</v>
      </c>
      <c r="O81" s="43">
        <v>0</v>
      </c>
      <c r="P81" s="43">
        <v>0</v>
      </c>
      <c r="Q81" s="43">
        <v>1622</v>
      </c>
      <c r="R81" s="43">
        <v>2300</v>
      </c>
      <c r="S81" s="43">
        <v>1410</v>
      </c>
      <c r="T81" s="43">
        <v>11893</v>
      </c>
      <c r="U81" s="48" t="s">
        <v>191</v>
      </c>
    </row>
    <row r="82" spans="1:21" ht="12" customHeight="1">
      <c r="A82" s="1" t="s">
        <v>192</v>
      </c>
      <c r="B82" s="46" t="s">
        <v>193</v>
      </c>
      <c r="C82" s="47">
        <f t="shared" si="16"/>
        <v>176430</v>
      </c>
      <c r="D82" s="43">
        <v>61513</v>
      </c>
      <c r="E82" s="43">
        <v>0</v>
      </c>
      <c r="F82" s="43">
        <v>22092</v>
      </c>
      <c r="G82" s="49">
        <v>54376</v>
      </c>
      <c r="H82" s="43">
        <v>0</v>
      </c>
      <c r="I82" s="43">
        <v>0</v>
      </c>
      <c r="J82" s="43">
        <v>0</v>
      </c>
      <c r="K82" s="43">
        <v>0</v>
      </c>
      <c r="L82" s="43">
        <v>580</v>
      </c>
      <c r="M82" s="43">
        <v>867</v>
      </c>
      <c r="N82" s="43">
        <v>0</v>
      </c>
      <c r="O82" s="43">
        <v>0</v>
      </c>
      <c r="P82" s="43">
        <v>86</v>
      </c>
      <c r="Q82" s="43">
        <v>1627</v>
      </c>
      <c r="R82" s="43">
        <v>2338</v>
      </c>
      <c r="S82" s="43">
        <v>4567</v>
      </c>
      <c r="T82" s="43">
        <v>28384</v>
      </c>
      <c r="U82" s="48" t="s">
        <v>194</v>
      </c>
    </row>
    <row r="83" spans="1:21" ht="12" customHeight="1">
      <c r="A83" s="1" t="s">
        <v>195</v>
      </c>
      <c r="B83" s="46" t="s">
        <v>196</v>
      </c>
      <c r="C83" s="47">
        <f t="shared" si="16"/>
        <v>387058</v>
      </c>
      <c r="D83" s="43">
        <v>85735</v>
      </c>
      <c r="E83" s="43">
        <v>758</v>
      </c>
      <c r="F83" s="43">
        <v>20166</v>
      </c>
      <c r="G83" s="43">
        <v>133072</v>
      </c>
      <c r="H83" s="43">
        <v>373</v>
      </c>
      <c r="I83" s="43">
        <v>0</v>
      </c>
      <c r="J83" s="43">
        <v>17769</v>
      </c>
      <c r="K83" s="43">
        <v>3028</v>
      </c>
      <c r="L83" s="43">
        <v>1624</v>
      </c>
      <c r="M83" s="43">
        <v>5071</v>
      </c>
      <c r="N83" s="43">
        <v>0</v>
      </c>
      <c r="O83" s="43">
        <v>52</v>
      </c>
      <c r="P83" s="43">
        <v>601</v>
      </c>
      <c r="Q83" s="43">
        <v>4299</v>
      </c>
      <c r="R83" s="43">
        <v>2731</v>
      </c>
      <c r="S83" s="43">
        <v>16513</v>
      </c>
      <c r="T83" s="43">
        <v>95266</v>
      </c>
      <c r="U83" s="48" t="s">
        <v>197</v>
      </c>
    </row>
    <row r="84" spans="2:21" ht="12" customHeight="1">
      <c r="B84" s="46"/>
      <c r="C84" s="4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8"/>
    </row>
    <row r="85" spans="1:21" s="32" customFormat="1" ht="12" customHeight="1">
      <c r="A85" s="52" t="s">
        <v>198</v>
      </c>
      <c r="B85" s="53"/>
      <c r="C85" s="28">
        <f>SUM(D85:T85)</f>
        <v>1180143</v>
      </c>
      <c r="D85" s="29">
        <f>SUM(D86:D89)</f>
        <v>293861</v>
      </c>
      <c r="E85" s="29">
        <f aca="true" t="shared" si="18" ref="E85:T85">SUM(E86:E89)</f>
        <v>325</v>
      </c>
      <c r="F85" s="29">
        <f t="shared" si="18"/>
        <v>99072</v>
      </c>
      <c r="G85" s="29">
        <f t="shared" si="18"/>
        <v>413304</v>
      </c>
      <c r="H85" s="29">
        <f t="shared" si="18"/>
        <v>597</v>
      </c>
      <c r="I85" s="29">
        <f t="shared" si="18"/>
        <v>0</v>
      </c>
      <c r="J85" s="29">
        <f t="shared" si="18"/>
        <v>6834</v>
      </c>
      <c r="K85" s="29">
        <f t="shared" si="18"/>
        <v>570</v>
      </c>
      <c r="L85" s="29">
        <f t="shared" si="18"/>
        <v>5396</v>
      </c>
      <c r="M85" s="29">
        <f t="shared" si="18"/>
        <v>6928</v>
      </c>
      <c r="N85" s="29">
        <f t="shared" si="18"/>
        <v>0</v>
      </c>
      <c r="O85" s="29">
        <f t="shared" si="18"/>
        <v>0</v>
      </c>
      <c r="P85" s="29">
        <f t="shared" si="18"/>
        <v>540</v>
      </c>
      <c r="Q85" s="29">
        <f t="shared" si="18"/>
        <v>15872</v>
      </c>
      <c r="R85" s="29">
        <f t="shared" si="18"/>
        <v>23023</v>
      </c>
      <c r="S85" s="29">
        <f t="shared" si="18"/>
        <v>12193</v>
      </c>
      <c r="T85" s="29">
        <f t="shared" si="18"/>
        <v>301628</v>
      </c>
      <c r="U85" s="31" t="s">
        <v>199</v>
      </c>
    </row>
    <row r="86" spans="1:21" ht="12" customHeight="1">
      <c r="A86" s="1" t="s">
        <v>200</v>
      </c>
      <c r="B86" s="46" t="s">
        <v>201</v>
      </c>
      <c r="C86" s="47">
        <f>SUM(D86:T86)</f>
        <v>341577</v>
      </c>
      <c r="D86" s="43">
        <v>67699</v>
      </c>
      <c r="E86" s="43">
        <v>0</v>
      </c>
      <c r="F86" s="43">
        <v>14284</v>
      </c>
      <c r="G86" s="43">
        <v>127346</v>
      </c>
      <c r="H86" s="43">
        <v>0</v>
      </c>
      <c r="I86" s="43">
        <v>0</v>
      </c>
      <c r="J86" s="43">
        <v>0</v>
      </c>
      <c r="K86" s="43">
        <v>0</v>
      </c>
      <c r="L86" s="43">
        <v>1137</v>
      </c>
      <c r="M86" s="49">
        <v>1234</v>
      </c>
      <c r="N86" s="43">
        <v>0</v>
      </c>
      <c r="O86" s="43">
        <v>0</v>
      </c>
      <c r="P86" s="43">
        <v>0</v>
      </c>
      <c r="Q86" s="43">
        <v>1916</v>
      </c>
      <c r="R86" s="43">
        <v>5726</v>
      </c>
      <c r="S86" s="43">
        <v>0</v>
      </c>
      <c r="T86" s="43">
        <v>122235</v>
      </c>
      <c r="U86" s="48" t="s">
        <v>202</v>
      </c>
    </row>
    <row r="87" spans="1:21" ht="12" customHeight="1">
      <c r="A87" s="1" t="s">
        <v>203</v>
      </c>
      <c r="B87" s="46" t="s">
        <v>204</v>
      </c>
      <c r="C87" s="47">
        <f>SUM(D87:T87)</f>
        <v>265819</v>
      </c>
      <c r="D87" s="43">
        <v>55308</v>
      </c>
      <c r="E87" s="43">
        <v>0</v>
      </c>
      <c r="F87" s="43">
        <v>17897</v>
      </c>
      <c r="G87" s="43">
        <v>103544</v>
      </c>
      <c r="H87" s="43">
        <v>0</v>
      </c>
      <c r="I87" s="43">
        <v>0</v>
      </c>
      <c r="J87" s="43">
        <v>2452</v>
      </c>
      <c r="K87" s="43">
        <v>0</v>
      </c>
      <c r="L87" s="43">
        <v>1458</v>
      </c>
      <c r="M87" s="43">
        <v>2577</v>
      </c>
      <c r="N87" s="43">
        <v>0</v>
      </c>
      <c r="O87" s="43">
        <v>0</v>
      </c>
      <c r="P87" s="43">
        <v>540</v>
      </c>
      <c r="Q87" s="43">
        <v>3929</v>
      </c>
      <c r="R87" s="43">
        <v>9692</v>
      </c>
      <c r="S87" s="43">
        <v>3273</v>
      </c>
      <c r="T87" s="43">
        <v>65149</v>
      </c>
      <c r="U87" s="48" t="s">
        <v>205</v>
      </c>
    </row>
    <row r="88" spans="1:21" ht="12" customHeight="1">
      <c r="A88" s="1" t="s">
        <v>206</v>
      </c>
      <c r="B88" s="46" t="s">
        <v>207</v>
      </c>
      <c r="C88" s="47">
        <v>338798</v>
      </c>
      <c r="D88" s="43">
        <v>116566</v>
      </c>
      <c r="E88" s="43">
        <v>325</v>
      </c>
      <c r="F88" s="43">
        <v>42705</v>
      </c>
      <c r="G88" s="43">
        <v>92375</v>
      </c>
      <c r="H88" s="43">
        <v>0</v>
      </c>
      <c r="I88" s="43">
        <v>0</v>
      </c>
      <c r="J88" s="43">
        <v>2636</v>
      </c>
      <c r="K88" s="44">
        <v>0</v>
      </c>
      <c r="L88" s="49">
        <v>1886</v>
      </c>
      <c r="M88" s="43">
        <v>1900</v>
      </c>
      <c r="N88" s="43">
        <v>0</v>
      </c>
      <c r="O88" s="43">
        <v>0</v>
      </c>
      <c r="P88" s="43">
        <v>0</v>
      </c>
      <c r="Q88" s="43">
        <v>4926</v>
      </c>
      <c r="R88" s="43">
        <v>4077</v>
      </c>
      <c r="S88" s="43">
        <v>4653</v>
      </c>
      <c r="T88" s="43">
        <v>66152</v>
      </c>
      <c r="U88" s="48" t="s">
        <v>208</v>
      </c>
    </row>
    <row r="89" spans="1:21" ht="12" customHeight="1">
      <c r="A89" s="1" t="s">
        <v>209</v>
      </c>
      <c r="B89" s="46" t="s">
        <v>210</v>
      </c>
      <c r="C89" s="47">
        <v>233949</v>
      </c>
      <c r="D89" s="43">
        <v>54288</v>
      </c>
      <c r="E89" s="43">
        <v>0</v>
      </c>
      <c r="F89" s="43">
        <v>24186</v>
      </c>
      <c r="G89" s="49">
        <v>90039</v>
      </c>
      <c r="H89" s="43">
        <v>597</v>
      </c>
      <c r="I89" s="43">
        <v>0</v>
      </c>
      <c r="J89" s="43">
        <v>1746</v>
      </c>
      <c r="K89" s="49">
        <v>570</v>
      </c>
      <c r="L89" s="49">
        <v>915</v>
      </c>
      <c r="M89" s="43">
        <v>1217</v>
      </c>
      <c r="N89" s="43">
        <v>0</v>
      </c>
      <c r="O89" s="43">
        <v>0</v>
      </c>
      <c r="P89" s="43">
        <v>0</v>
      </c>
      <c r="Q89" s="43">
        <v>5101</v>
      </c>
      <c r="R89" s="43">
        <v>3528</v>
      </c>
      <c r="S89" s="43">
        <v>4267</v>
      </c>
      <c r="T89" s="43">
        <v>48092</v>
      </c>
      <c r="U89" s="48" t="s">
        <v>211</v>
      </c>
    </row>
    <row r="90" spans="2:21" ht="12" customHeight="1">
      <c r="B90" s="10"/>
      <c r="C90" s="47"/>
      <c r="D90" s="43"/>
      <c r="E90" s="43"/>
      <c r="F90" s="43"/>
      <c r="G90" s="49"/>
      <c r="H90" s="43"/>
      <c r="I90" s="43"/>
      <c r="J90" s="43"/>
      <c r="K90" s="49"/>
      <c r="L90" s="49"/>
      <c r="M90" s="43"/>
      <c r="N90" s="43"/>
      <c r="O90" s="43"/>
      <c r="P90" s="43"/>
      <c r="Q90" s="43"/>
      <c r="R90" s="43"/>
      <c r="S90" s="43"/>
      <c r="T90" s="43"/>
      <c r="U90" s="48"/>
    </row>
    <row r="91" spans="1:21" s="32" customFormat="1" ht="12" customHeight="1">
      <c r="A91" s="52" t="s">
        <v>212</v>
      </c>
      <c r="B91" s="60"/>
      <c r="C91" s="28">
        <f>SUM(D91:T91)</f>
        <v>1068750</v>
      </c>
      <c r="D91" s="29">
        <f>SUM(D92:D93)</f>
        <v>283894</v>
      </c>
      <c r="E91" s="29">
        <f aca="true" t="shared" si="19" ref="E91:T91">SUM(E92:E93)</f>
        <v>683</v>
      </c>
      <c r="F91" s="29">
        <f t="shared" si="19"/>
        <v>86023</v>
      </c>
      <c r="G91" s="29">
        <f t="shared" si="19"/>
        <v>267617</v>
      </c>
      <c r="H91" s="29">
        <f t="shared" si="19"/>
        <v>0</v>
      </c>
      <c r="I91" s="29">
        <f t="shared" si="19"/>
        <v>0</v>
      </c>
      <c r="J91" s="29">
        <f t="shared" si="19"/>
        <v>11918</v>
      </c>
      <c r="K91" s="29">
        <f t="shared" si="19"/>
        <v>841</v>
      </c>
      <c r="L91" s="29">
        <f t="shared" si="19"/>
        <v>2768</v>
      </c>
      <c r="M91" s="29">
        <f t="shared" si="19"/>
        <v>5097</v>
      </c>
      <c r="N91" s="29">
        <f t="shared" si="19"/>
        <v>0</v>
      </c>
      <c r="O91" s="29">
        <f t="shared" si="19"/>
        <v>0</v>
      </c>
      <c r="P91" s="29">
        <f t="shared" si="19"/>
        <v>330</v>
      </c>
      <c r="Q91" s="29">
        <f t="shared" si="19"/>
        <v>6173</v>
      </c>
      <c r="R91" s="29">
        <f t="shared" si="19"/>
        <v>60958</v>
      </c>
      <c r="S91" s="29">
        <f t="shared" si="19"/>
        <v>2610</v>
      </c>
      <c r="T91" s="29">
        <f t="shared" si="19"/>
        <v>339838</v>
      </c>
      <c r="U91" s="31" t="s">
        <v>213</v>
      </c>
    </row>
    <row r="92" spans="1:21" ht="12" customHeight="1">
      <c r="A92" s="1" t="s">
        <v>214</v>
      </c>
      <c r="B92" s="46" t="s">
        <v>215</v>
      </c>
      <c r="C92" s="47">
        <f>SUM(D92:T92)</f>
        <v>368004</v>
      </c>
      <c r="D92" s="43">
        <v>52612</v>
      </c>
      <c r="E92" s="43">
        <v>0</v>
      </c>
      <c r="F92" s="43">
        <v>33758</v>
      </c>
      <c r="G92" s="43">
        <v>155761</v>
      </c>
      <c r="H92" s="43">
        <v>0</v>
      </c>
      <c r="I92" s="43">
        <v>0</v>
      </c>
      <c r="J92" s="44">
        <v>0</v>
      </c>
      <c r="K92" s="44">
        <v>0</v>
      </c>
      <c r="L92" s="44">
        <v>1882</v>
      </c>
      <c r="M92" s="44">
        <v>2153</v>
      </c>
      <c r="N92" s="43">
        <v>0</v>
      </c>
      <c r="O92" s="43">
        <v>0</v>
      </c>
      <c r="P92" s="43">
        <v>330</v>
      </c>
      <c r="Q92" s="43">
        <v>1927</v>
      </c>
      <c r="R92" s="43">
        <v>51279</v>
      </c>
      <c r="S92" s="43">
        <v>2610</v>
      </c>
      <c r="T92" s="43">
        <v>65692</v>
      </c>
      <c r="U92" s="48" t="s">
        <v>216</v>
      </c>
    </row>
    <row r="93" spans="1:21" ht="12" customHeight="1">
      <c r="A93" s="19" t="s">
        <v>217</v>
      </c>
      <c r="B93" s="61" t="s">
        <v>218</v>
      </c>
      <c r="C93" s="62">
        <f>SUM(D93:T93)</f>
        <v>700746</v>
      </c>
      <c r="D93" s="63">
        <v>231282</v>
      </c>
      <c r="E93" s="63">
        <v>683</v>
      </c>
      <c r="F93" s="63">
        <v>52265</v>
      </c>
      <c r="G93" s="63">
        <v>111856</v>
      </c>
      <c r="H93" s="63">
        <v>0</v>
      </c>
      <c r="I93" s="63">
        <v>0</v>
      </c>
      <c r="J93" s="63">
        <v>11918</v>
      </c>
      <c r="K93" s="63">
        <v>841</v>
      </c>
      <c r="L93" s="63">
        <v>886</v>
      </c>
      <c r="M93" s="63">
        <v>2944</v>
      </c>
      <c r="N93" s="63">
        <v>0</v>
      </c>
      <c r="O93" s="63">
        <v>0</v>
      </c>
      <c r="P93" s="63">
        <v>0</v>
      </c>
      <c r="Q93" s="63">
        <v>4246</v>
      </c>
      <c r="R93" s="63">
        <v>9679</v>
      </c>
      <c r="S93" s="63">
        <v>0</v>
      </c>
      <c r="T93" s="63">
        <v>274146</v>
      </c>
      <c r="U93" s="64" t="s">
        <v>219</v>
      </c>
    </row>
    <row r="94" spans="1:21" ht="14.25" customHeight="1">
      <c r="A94" s="41" t="s">
        <v>220</v>
      </c>
      <c r="C94" s="65"/>
      <c r="D94" s="65"/>
      <c r="E94" s="66"/>
      <c r="F94" s="66"/>
      <c r="G94" s="66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7"/>
    </row>
    <row r="95" spans="2:21" ht="12" customHeight="1">
      <c r="B95" s="66"/>
      <c r="C95" s="65"/>
      <c r="D95" s="65"/>
      <c r="E95" s="66"/>
      <c r="F95" s="66"/>
      <c r="G95" s="66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7"/>
    </row>
    <row r="96" spans="2:7" ht="12" customHeight="1">
      <c r="B96" s="59"/>
      <c r="E96" s="59"/>
      <c r="F96" s="59"/>
      <c r="G96" s="59"/>
    </row>
    <row r="97" spans="2:7" ht="12" customHeight="1">
      <c r="B97" s="59"/>
      <c r="E97" s="59"/>
      <c r="F97" s="59"/>
      <c r="G97" s="59"/>
    </row>
    <row r="98" spans="2:7" ht="12" customHeight="1">
      <c r="B98" s="59"/>
      <c r="F98" s="59"/>
      <c r="G98" s="59"/>
    </row>
    <row r="99" spans="2:7" ht="12" customHeight="1">
      <c r="B99" s="59"/>
      <c r="F99" s="59"/>
      <c r="G99" s="59"/>
    </row>
    <row r="100" spans="2:7" ht="12" customHeight="1">
      <c r="B100" s="59"/>
      <c r="F100" s="59"/>
      <c r="G100" s="59"/>
    </row>
    <row r="101" spans="2:7" ht="12" customHeight="1">
      <c r="B101" s="59"/>
      <c r="F101" s="59"/>
      <c r="G101" s="59"/>
    </row>
    <row r="102" spans="2:7" ht="12" customHeight="1">
      <c r="B102" s="59"/>
      <c r="F102" s="59"/>
      <c r="G102" s="59"/>
    </row>
    <row r="103" spans="2:7" ht="12" customHeight="1">
      <c r="B103" s="59"/>
      <c r="F103" s="59"/>
      <c r="G103" s="59"/>
    </row>
    <row r="104" spans="2:7" ht="12" customHeight="1">
      <c r="B104" s="59"/>
      <c r="F104" s="59"/>
      <c r="G104" s="59"/>
    </row>
    <row r="105" spans="2:7" ht="12" customHeight="1">
      <c r="B105" s="59"/>
      <c r="F105" s="59"/>
      <c r="G105" s="59"/>
    </row>
    <row r="106" spans="2:7" ht="12" customHeight="1">
      <c r="B106" s="59"/>
      <c r="F106" s="59"/>
      <c r="G106" s="59"/>
    </row>
    <row r="107" spans="2:7" ht="12" customHeight="1">
      <c r="B107" s="59"/>
      <c r="F107" s="59"/>
      <c r="G107" s="59"/>
    </row>
    <row r="108" spans="2:7" ht="12" customHeight="1">
      <c r="B108" s="59"/>
      <c r="F108" s="59"/>
      <c r="G108" s="59"/>
    </row>
    <row r="109" spans="2:7" ht="12" customHeight="1">
      <c r="B109" s="59"/>
      <c r="F109" s="59"/>
      <c r="G109" s="59"/>
    </row>
    <row r="110" spans="2:7" ht="12" customHeight="1">
      <c r="B110" s="59"/>
      <c r="F110" s="59"/>
      <c r="G110" s="59"/>
    </row>
    <row r="111" spans="2:7" ht="12" customHeight="1">
      <c r="B111" s="59"/>
      <c r="F111" s="59"/>
      <c r="G111" s="59"/>
    </row>
    <row r="112" spans="2:7" ht="12" customHeight="1">
      <c r="B112" s="59"/>
      <c r="F112" s="59"/>
      <c r="G112" s="59"/>
    </row>
    <row r="113" spans="2:7" ht="12" customHeight="1">
      <c r="B113" s="59"/>
      <c r="F113" s="59"/>
      <c r="G113" s="59"/>
    </row>
    <row r="114" spans="2:7" ht="12" customHeight="1">
      <c r="B114" s="59"/>
      <c r="F114" s="59"/>
      <c r="G114" s="59"/>
    </row>
    <row r="115" spans="2:7" ht="12" customHeight="1">
      <c r="B115" s="59"/>
      <c r="F115" s="59"/>
      <c r="G115" s="59"/>
    </row>
    <row r="116" spans="2:7" ht="12" customHeight="1">
      <c r="B116" s="59"/>
      <c r="F116" s="59"/>
      <c r="G116" s="59"/>
    </row>
    <row r="117" spans="2:7" ht="12" customHeight="1">
      <c r="B117" s="59"/>
      <c r="F117" s="59"/>
      <c r="G117" s="59"/>
    </row>
    <row r="118" spans="2:7" ht="12" customHeight="1">
      <c r="B118" s="59"/>
      <c r="F118" s="59"/>
      <c r="G118" s="59"/>
    </row>
    <row r="119" spans="2:7" ht="12" customHeight="1">
      <c r="B119" s="59"/>
      <c r="F119" s="59"/>
      <c r="G119" s="59"/>
    </row>
    <row r="120" spans="2:7" ht="12" customHeight="1">
      <c r="B120" s="59"/>
      <c r="F120" s="59"/>
      <c r="G120" s="59"/>
    </row>
    <row r="121" spans="2:7" ht="12" customHeight="1">
      <c r="B121" s="59"/>
      <c r="F121" s="59"/>
      <c r="G121" s="59"/>
    </row>
    <row r="122" spans="2:7" ht="12" customHeight="1">
      <c r="B122" s="59"/>
      <c r="F122" s="59"/>
      <c r="G122" s="59"/>
    </row>
    <row r="123" spans="2:7" ht="12" customHeight="1">
      <c r="B123" s="59"/>
      <c r="F123" s="59"/>
      <c r="G123" s="59"/>
    </row>
    <row r="124" spans="2:7" ht="12" customHeight="1">
      <c r="B124" s="59"/>
      <c r="F124" s="59"/>
      <c r="G124" s="59"/>
    </row>
    <row r="125" spans="2:7" ht="12" customHeight="1">
      <c r="B125" s="59"/>
      <c r="F125" s="59"/>
      <c r="G125" s="59"/>
    </row>
    <row r="126" spans="2:7" ht="12" customHeight="1">
      <c r="B126" s="59"/>
      <c r="F126" s="59"/>
      <c r="G126" s="59"/>
    </row>
    <row r="127" spans="2:7" ht="12" customHeight="1">
      <c r="B127" s="59"/>
      <c r="F127" s="59"/>
      <c r="G127" s="59"/>
    </row>
    <row r="128" spans="2:7" ht="12" customHeight="1">
      <c r="B128" s="59"/>
      <c r="F128" s="59"/>
      <c r="G128" s="59"/>
    </row>
    <row r="129" spans="2:7" ht="12" customHeight="1">
      <c r="B129" s="59"/>
      <c r="F129" s="59"/>
      <c r="G129" s="59"/>
    </row>
    <row r="130" spans="2:7" ht="12" customHeight="1">
      <c r="B130" s="59"/>
      <c r="F130" s="59"/>
      <c r="G130" s="59"/>
    </row>
    <row r="131" spans="2:7" ht="12" customHeight="1">
      <c r="B131" s="59"/>
      <c r="F131" s="59"/>
      <c r="G131" s="59"/>
    </row>
    <row r="132" spans="2:7" ht="12" customHeight="1">
      <c r="B132" s="59"/>
      <c r="F132" s="59"/>
      <c r="G132" s="59"/>
    </row>
    <row r="133" spans="2:7" ht="12" customHeight="1">
      <c r="B133" s="59"/>
      <c r="F133" s="59"/>
      <c r="G133" s="59"/>
    </row>
    <row r="134" spans="2:7" ht="12" customHeight="1">
      <c r="B134" s="59"/>
      <c r="F134" s="59"/>
      <c r="G134" s="59"/>
    </row>
    <row r="135" spans="2:7" ht="12" customHeight="1">
      <c r="B135" s="59"/>
      <c r="F135" s="59"/>
      <c r="G135" s="59"/>
    </row>
    <row r="136" spans="2:7" ht="12" customHeight="1">
      <c r="B136" s="59"/>
      <c r="F136" s="59"/>
      <c r="G136" s="59"/>
    </row>
    <row r="137" spans="2:7" ht="12" customHeight="1">
      <c r="B137" s="59"/>
      <c r="F137" s="59"/>
      <c r="G137" s="59"/>
    </row>
    <row r="138" spans="2:7" ht="12" customHeight="1">
      <c r="B138" s="59"/>
      <c r="F138" s="59"/>
      <c r="G138" s="59"/>
    </row>
    <row r="139" spans="2:7" ht="12" customHeight="1">
      <c r="B139" s="59"/>
      <c r="F139" s="59"/>
      <c r="G139" s="59"/>
    </row>
    <row r="140" spans="2:7" ht="12" customHeight="1">
      <c r="B140" s="59"/>
      <c r="F140" s="59"/>
      <c r="G140" s="59"/>
    </row>
    <row r="141" spans="2:7" ht="12" customHeight="1">
      <c r="B141" s="59"/>
      <c r="F141" s="59"/>
      <c r="G141" s="59"/>
    </row>
    <row r="142" spans="2:7" ht="12" customHeight="1">
      <c r="B142" s="59"/>
      <c r="F142" s="59"/>
      <c r="G142" s="59"/>
    </row>
    <row r="143" spans="2:7" ht="12" customHeight="1">
      <c r="B143" s="59"/>
      <c r="F143" s="59"/>
      <c r="G143" s="59"/>
    </row>
    <row r="144" spans="2:7" ht="12" customHeight="1">
      <c r="B144" s="59"/>
      <c r="F144" s="59"/>
      <c r="G144" s="59"/>
    </row>
    <row r="145" spans="2:7" ht="12" customHeight="1">
      <c r="B145" s="59"/>
      <c r="F145" s="59"/>
      <c r="G145" s="59"/>
    </row>
    <row r="146" spans="2:7" ht="12" customHeight="1">
      <c r="B146" s="59"/>
      <c r="F146" s="59"/>
      <c r="G146" s="59"/>
    </row>
    <row r="147" spans="2:7" ht="12" customHeight="1">
      <c r="B147" s="59"/>
      <c r="F147" s="59"/>
      <c r="G147" s="59"/>
    </row>
    <row r="148" ht="12" customHeight="1">
      <c r="B148" s="59"/>
    </row>
    <row r="149" ht="12" customHeight="1">
      <c r="B149" s="59"/>
    </row>
    <row r="150" ht="12" customHeight="1">
      <c r="B150" s="59"/>
    </row>
    <row r="151" ht="12" customHeight="1">
      <c r="B151" s="59"/>
    </row>
    <row r="152" ht="12" customHeight="1">
      <c r="B152" s="59"/>
    </row>
    <row r="153" ht="12" customHeight="1">
      <c r="B153" s="59"/>
    </row>
    <row r="154" ht="12" customHeight="1">
      <c r="B154" s="59"/>
    </row>
    <row r="155" ht="12" customHeight="1">
      <c r="B155" s="59"/>
    </row>
    <row r="156" ht="12" customHeight="1">
      <c r="B156" s="59"/>
    </row>
    <row r="157" ht="12" customHeight="1">
      <c r="B157" s="59"/>
    </row>
    <row r="158" ht="12" customHeight="1">
      <c r="B158" s="59"/>
    </row>
    <row r="159" ht="12" customHeight="1">
      <c r="B159" s="59"/>
    </row>
    <row r="160" ht="12" customHeight="1">
      <c r="B160" s="59"/>
    </row>
  </sheetData>
  <sheetProtection/>
  <mergeCells count="24">
    <mergeCell ref="A78:B78"/>
    <mergeCell ref="A85:B85"/>
    <mergeCell ref="A91:B91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6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2009-04-17T00:24:51Z</dcterms:created>
  <dcterms:modified xsi:type="dcterms:W3CDTF">2009-04-17T00:24:55Z</dcterms:modified>
  <cp:category/>
  <cp:version/>
  <cp:contentType/>
  <cp:contentStatus/>
</cp:coreProperties>
</file>