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/>
</workbook>
</file>

<file path=xl/sharedStrings.xml><?xml version="1.0" encoding="utf-8"?>
<sst xmlns="http://schemas.openxmlformats.org/spreadsheetml/2006/main" count="39" uniqueCount="37">
  <si>
    <t>196.  県  民  総  支  出  (実 質)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</si>
  <si>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</si>
  <si>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</si>
  <si>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</si>
  <si>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t>民間最終消費支出</t>
  </si>
  <si>
    <t>(1)</t>
  </si>
  <si>
    <t>家計最終消費支出</t>
  </si>
  <si>
    <t>ア 飲       食       費</t>
  </si>
  <si>
    <t>イ 被       服       費</t>
  </si>
  <si>
    <t>ウ 光       熱       費</t>
  </si>
  <si>
    <t>エ 住       居       費</t>
  </si>
  <si>
    <t>（ア）家　  　 　 　 　賃</t>
  </si>
  <si>
    <t>（イ）そ 　　の　　   他</t>
  </si>
  <si>
    <t>オ 雑        　　     費</t>
  </si>
  <si>
    <t>(2)</t>
  </si>
  <si>
    <t>対家計民間非営　　　　　　　　利団体消費支出</t>
  </si>
  <si>
    <t>政 府 最 終 消 費 支 出</t>
  </si>
  <si>
    <t>県内総資本形成</t>
  </si>
  <si>
    <t>総固定資本形成</t>
  </si>
  <si>
    <t>ア民 　 　　         間</t>
  </si>
  <si>
    <t>（ア) 住 　　　 　     宅</t>
  </si>
  <si>
    <t>（イ）企 　 業   設   備</t>
  </si>
  <si>
    <t>イ公          　    的</t>
  </si>
  <si>
    <t>（ア）住    　　       宅</t>
  </si>
  <si>
    <t>（イ）企   業   設   備</t>
  </si>
  <si>
    <t>（ウ）一   般   政   府</t>
  </si>
  <si>
    <t xml:space="preserve">在   庫   品   増   加   </t>
  </si>
  <si>
    <t>ア  民    間    企    業</t>
  </si>
  <si>
    <t>イ  公    的    企    業</t>
  </si>
  <si>
    <t>移                    出</t>
  </si>
  <si>
    <t>（ 控   除 ）   移     入</t>
  </si>
  <si>
    <r>
      <t>統</t>
    </r>
    <r>
      <rPr>
        <sz val="10"/>
        <rFont val="ＭＳ 明朝"/>
        <family val="1"/>
      </rPr>
      <t>計上の不突合</t>
    </r>
  </si>
  <si>
    <t>県 内 総 支 出</t>
  </si>
  <si>
    <t>県外からの要素所得（純）</t>
  </si>
  <si>
    <t xml:space="preserve"> 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</si>
  <si>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</si>
  <si>
    <r>
      <t xml:space="preserve"> </t>
    </r>
    <r>
      <rPr>
        <sz val="10"/>
        <rFont val="ＭＳ 明朝"/>
        <family val="1"/>
      </rPr>
      <t>注）実質値では１(1)エ住居費の内訳は算出できない。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</si>
</sst>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6" xfId="0" applyNumberFormat="1" applyFont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20" fillId="0" borderId="19" xfId="0" applyNumberFormat="1" applyFont="1" applyBorder="1" applyAlignment="1" applyProtection="1">
      <alignment horizontal="distributed"/>
      <protection locked="0"/>
    </xf>
    <xf numFmtId="0" fontId="0" fillId="0" borderId="20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7" fontId="0" fillId="0" borderId="13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0" fillId="0" borderId="21" xfId="0" applyNumberFormat="1" applyFont="1" applyBorder="1" applyAlignment="1" applyProtection="1" quotePrefix="1">
      <alignment horizontal="distributed" wrapText="1"/>
      <protection locked="0"/>
    </xf>
    <xf numFmtId="0" fontId="0" fillId="0" borderId="13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21" xfId="0" applyFont="1" applyBorder="1" applyAlignment="1">
      <alignment horizontal="distributed"/>
    </xf>
    <xf numFmtId="176" fontId="0" fillId="0" borderId="0" xfId="0" applyNumberFormat="1" applyFont="1" applyAlignment="1" applyProtection="1" quotePrefix="1">
      <alignment horizontal="right"/>
      <protection/>
    </xf>
    <xf numFmtId="176" fontId="0" fillId="0" borderId="0" xfId="0" applyNumberFormat="1" applyFont="1" applyAlignment="1" applyProtection="1">
      <alignment horizontal="right"/>
      <protection/>
    </xf>
    <xf numFmtId="176" fontId="20" fillId="0" borderId="21" xfId="0" applyNumberFormat="1" applyFont="1" applyBorder="1" applyAlignment="1" applyProtection="1" quotePrefix="1">
      <alignment horizontal="distributed"/>
      <protection locked="0"/>
    </xf>
    <xf numFmtId="176" fontId="20" fillId="0" borderId="21" xfId="0" applyNumberFormat="1" applyFont="1" applyBorder="1" applyAlignment="1" applyProtection="1">
      <alignment horizontal="distributed"/>
      <protection locked="0"/>
    </xf>
    <xf numFmtId="176" fontId="0" fillId="0" borderId="0" xfId="48" applyNumberFormat="1" applyFont="1" applyBorder="1" applyAlignment="1" applyProtection="1">
      <alignment/>
      <protection/>
    </xf>
    <xf numFmtId="3" fontId="0" fillId="0" borderId="0" xfId="48" applyNumberFormat="1" applyFont="1" applyBorder="1" applyAlignment="1" applyProtection="1">
      <alignment/>
      <protection/>
    </xf>
    <xf numFmtId="3" fontId="0" fillId="0" borderId="13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5" xfId="0" applyNumberFormat="1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 quotePrefix="1">
      <alignment horizontal="left"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3</xdr:col>
      <xdr:colOff>47625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685800"/>
          <a:ext cx="2295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2.75390625" style="4" customWidth="1"/>
    <col min="3" max="3" width="24.75390625" style="4" customWidth="1"/>
    <col min="4" max="12" width="9.75390625" style="4" customWidth="1"/>
    <col min="13" max="16384" width="9.125" style="4" customWidth="1"/>
  </cols>
  <sheetData>
    <row r="1" spans="3:12" s="1" customFormat="1" ht="19.5" customHeight="1">
      <c r="C1" s="2"/>
      <c r="D1" s="3"/>
      <c r="E1" s="3"/>
      <c r="F1" s="3"/>
      <c r="G1" s="3"/>
      <c r="H1" s="3"/>
      <c r="I1" s="3"/>
      <c r="J1" s="3"/>
      <c r="K1" s="3"/>
      <c r="L1" s="3"/>
    </row>
    <row r="2" spans="3:12" ht="15.75" customHeight="1">
      <c r="C2" s="5" t="s">
        <v>0</v>
      </c>
      <c r="D2" s="6"/>
      <c r="E2" s="6"/>
      <c r="F2" s="6"/>
      <c r="G2" s="6"/>
      <c r="H2" s="6"/>
      <c r="I2" s="6"/>
      <c r="J2" s="6"/>
      <c r="K2" s="6"/>
      <c r="L2" s="6"/>
    </row>
    <row r="3" spans="1:12" ht="14.25" customHeight="1" thickBot="1">
      <c r="A3" s="7"/>
      <c r="B3" s="8" t="s">
        <v>1</v>
      </c>
      <c r="C3" s="9"/>
      <c r="D3" s="10"/>
      <c r="E3" s="10"/>
      <c r="F3" s="10"/>
      <c r="G3" s="10"/>
      <c r="H3" s="10"/>
      <c r="I3" s="10"/>
      <c r="J3" s="10"/>
      <c r="K3" s="11"/>
      <c r="L3" s="10"/>
    </row>
    <row r="4" spans="1:12" s="18" customFormat="1" ht="18.75" customHeight="1" thickTop="1">
      <c r="A4" s="12" t="s">
        <v>2</v>
      </c>
      <c r="B4" s="12"/>
      <c r="C4" s="13"/>
      <c r="D4" s="14"/>
      <c r="E4" s="14"/>
      <c r="F4" s="15"/>
      <c r="G4" s="14"/>
      <c r="H4" s="16"/>
      <c r="I4" s="17"/>
      <c r="J4" s="14"/>
      <c r="K4" s="14"/>
      <c r="L4" s="14"/>
    </row>
    <row r="5" spans="1:12" s="18" customFormat="1" ht="18.75" customHeight="1">
      <c r="A5" s="19" t="s">
        <v>3</v>
      </c>
      <c r="B5" s="19"/>
      <c r="C5" s="20"/>
      <c r="D5" s="21">
        <v>51</v>
      </c>
      <c r="E5" s="22">
        <v>52</v>
      </c>
      <c r="F5" s="22">
        <v>53</v>
      </c>
      <c r="G5" s="21">
        <v>54</v>
      </c>
      <c r="H5" s="22">
        <v>55</v>
      </c>
      <c r="I5" s="23">
        <v>56</v>
      </c>
      <c r="J5" s="22">
        <v>57</v>
      </c>
      <c r="K5" s="24">
        <v>58</v>
      </c>
      <c r="L5" s="21">
        <v>59</v>
      </c>
    </row>
    <row r="6" spans="1:13" ht="18.75" customHeight="1">
      <c r="A6" s="25">
        <v>1</v>
      </c>
      <c r="B6" s="26" t="s">
        <v>4</v>
      </c>
      <c r="C6" s="27"/>
      <c r="D6" s="28">
        <f>SUM(D7+D16)</f>
        <v>1119786</v>
      </c>
      <c r="E6" s="29">
        <f>SUM(E7+E16)</f>
        <v>1161787</v>
      </c>
      <c r="F6" s="29">
        <f>SUM(F7+F16)</f>
        <v>1231667</v>
      </c>
      <c r="G6" s="29">
        <v>1268180</v>
      </c>
      <c r="H6" s="29">
        <f>SUM(H7+H16)</f>
        <v>1269068</v>
      </c>
      <c r="I6" s="29">
        <f>SUM(I7+I16)</f>
        <v>1299252</v>
      </c>
      <c r="J6" s="29">
        <f>SUM(J7+J16)</f>
        <v>1330901</v>
      </c>
      <c r="K6" s="29">
        <v>1369113</v>
      </c>
      <c r="L6" s="29">
        <f>SUM(L7+L16)</f>
        <v>1398921</v>
      </c>
      <c r="M6" s="29"/>
    </row>
    <row r="7" spans="2:12" ht="18.75" customHeight="1">
      <c r="B7" s="30" t="s">
        <v>5</v>
      </c>
      <c r="C7" s="31" t="s">
        <v>6</v>
      </c>
      <c r="D7" s="28">
        <f>SUM(D8+D9+D10+D11+D14)</f>
        <v>1109489</v>
      </c>
      <c r="E7" s="29">
        <v>1150280</v>
      </c>
      <c r="F7" s="29">
        <f>SUM(F8+F9+F10+F11+F14)</f>
        <v>1218268</v>
      </c>
      <c r="G7" s="29">
        <f>SUM(G8+G9+G10+G11+G14)</f>
        <v>1252491</v>
      </c>
      <c r="H7" s="29">
        <f>SUM(H8+H9+H10+H11+H14)</f>
        <v>1254963</v>
      </c>
      <c r="I7" s="29">
        <f>SUM(I8+I9+I10+I11+I14)</f>
        <v>1284907</v>
      </c>
      <c r="J7" s="29">
        <f>SUM(J8+J9+J10+J11+J14)</f>
        <v>1316646</v>
      </c>
      <c r="K7" s="29">
        <v>1353308</v>
      </c>
      <c r="L7" s="29">
        <f>SUM(L8+L9+L10+L11+L14)</f>
        <v>1382286</v>
      </c>
    </row>
    <row r="8" spans="3:12" ht="18.75" customHeight="1">
      <c r="C8" s="32" t="s">
        <v>7</v>
      </c>
      <c r="D8" s="33">
        <v>331033</v>
      </c>
      <c r="E8" s="34">
        <v>343552</v>
      </c>
      <c r="F8" s="34">
        <v>355336</v>
      </c>
      <c r="G8" s="34">
        <v>364170</v>
      </c>
      <c r="H8" s="34">
        <v>367559</v>
      </c>
      <c r="I8" s="34">
        <v>368197</v>
      </c>
      <c r="J8" s="34">
        <v>380634</v>
      </c>
      <c r="K8" s="34">
        <v>380802</v>
      </c>
      <c r="L8" s="34">
        <v>388943</v>
      </c>
    </row>
    <row r="9" spans="3:12" ht="18.75" customHeight="1">
      <c r="C9" s="35" t="s">
        <v>8</v>
      </c>
      <c r="D9" s="33">
        <v>105298</v>
      </c>
      <c r="E9" s="34">
        <v>106806</v>
      </c>
      <c r="F9" s="34">
        <v>112521</v>
      </c>
      <c r="G9" s="34">
        <v>115149</v>
      </c>
      <c r="H9" s="34">
        <v>112426</v>
      </c>
      <c r="I9" s="34">
        <v>111560</v>
      </c>
      <c r="J9" s="34">
        <v>112261</v>
      </c>
      <c r="K9" s="34">
        <v>112085</v>
      </c>
      <c r="L9" s="34">
        <v>111397</v>
      </c>
    </row>
    <row r="10" spans="3:12" ht="18.75" customHeight="1">
      <c r="C10" s="32" t="s">
        <v>9</v>
      </c>
      <c r="D10" s="33">
        <v>38693</v>
      </c>
      <c r="E10" s="34">
        <v>43525</v>
      </c>
      <c r="F10" s="34">
        <v>45438</v>
      </c>
      <c r="G10" s="34">
        <v>44074</v>
      </c>
      <c r="H10" s="34">
        <v>41896</v>
      </c>
      <c r="I10" s="34">
        <v>46117</v>
      </c>
      <c r="J10" s="34">
        <v>49117</v>
      </c>
      <c r="K10" s="34">
        <v>51256</v>
      </c>
      <c r="L10" s="34">
        <v>51832</v>
      </c>
    </row>
    <row r="11" spans="3:12" ht="18.75" customHeight="1">
      <c r="C11" s="32" t="s">
        <v>10</v>
      </c>
      <c r="D11" s="28">
        <v>237325</v>
      </c>
      <c r="E11" s="29">
        <v>245713</v>
      </c>
      <c r="F11" s="29">
        <v>260034</v>
      </c>
      <c r="G11" s="29">
        <v>262973</v>
      </c>
      <c r="H11" s="29">
        <v>260100</v>
      </c>
      <c r="I11" s="29">
        <v>265285</v>
      </c>
      <c r="J11" s="29">
        <v>269642</v>
      </c>
      <c r="K11" s="29">
        <v>278724</v>
      </c>
      <c r="L11" s="29">
        <v>284498</v>
      </c>
    </row>
    <row r="12" spans="3:12" ht="18.75" customHeight="1">
      <c r="C12" s="36" t="s">
        <v>11</v>
      </c>
      <c r="D12" s="37"/>
      <c r="E12" s="38"/>
      <c r="F12" s="38"/>
      <c r="G12" s="38"/>
      <c r="H12" s="38"/>
      <c r="I12" s="38"/>
      <c r="J12" s="38"/>
      <c r="K12" s="38"/>
      <c r="L12" s="38"/>
    </row>
    <row r="13" spans="3:12" ht="18.75" customHeight="1">
      <c r="C13" s="36" t="s">
        <v>12</v>
      </c>
      <c r="D13" s="37"/>
      <c r="E13" s="38"/>
      <c r="F13" s="38"/>
      <c r="G13" s="38"/>
      <c r="H13" s="38"/>
      <c r="I13" s="38"/>
      <c r="J13" s="38"/>
      <c r="K13" s="38"/>
      <c r="L13" s="38"/>
    </row>
    <row r="14" spans="3:12" ht="18.75" customHeight="1">
      <c r="C14" s="36" t="s">
        <v>13</v>
      </c>
      <c r="D14" s="33">
        <v>397140</v>
      </c>
      <c r="E14" s="34">
        <v>410685</v>
      </c>
      <c r="F14" s="34">
        <v>444939</v>
      </c>
      <c r="G14" s="34">
        <v>466125</v>
      </c>
      <c r="H14" s="34">
        <v>472982</v>
      </c>
      <c r="I14" s="34">
        <v>493748</v>
      </c>
      <c r="J14" s="34">
        <v>504992</v>
      </c>
      <c r="K14" s="34">
        <v>530442</v>
      </c>
      <c r="L14" s="34">
        <v>545616</v>
      </c>
    </row>
    <row r="15" spans="3:12" ht="6.75" customHeight="1">
      <c r="C15" s="39"/>
      <c r="D15" s="33"/>
      <c r="E15" s="34"/>
      <c r="F15" s="34"/>
      <c r="G15" s="34"/>
      <c r="H15" s="34"/>
      <c r="I15" s="34"/>
      <c r="J15" s="34"/>
      <c r="K15" s="34"/>
      <c r="L15" s="34"/>
    </row>
    <row r="16" spans="2:12" ht="22.5" customHeight="1">
      <c r="B16" s="40" t="s">
        <v>14</v>
      </c>
      <c r="C16" s="41" t="s">
        <v>15</v>
      </c>
      <c r="D16" s="14">
        <v>10297</v>
      </c>
      <c r="E16" s="17">
        <v>11507</v>
      </c>
      <c r="F16" s="17">
        <v>13399</v>
      </c>
      <c r="G16" s="17">
        <v>15688</v>
      </c>
      <c r="H16" s="17">
        <v>14105</v>
      </c>
      <c r="I16" s="17">
        <v>14345</v>
      </c>
      <c r="J16" s="17">
        <v>14255</v>
      </c>
      <c r="K16" s="17">
        <v>15804</v>
      </c>
      <c r="L16" s="17">
        <v>16635</v>
      </c>
    </row>
    <row r="17" spans="3:12" ht="18.75" customHeight="1">
      <c r="C17" s="2"/>
      <c r="D17" s="42"/>
      <c r="E17" s="3"/>
      <c r="F17" s="3"/>
      <c r="G17" s="3"/>
      <c r="H17" s="3"/>
      <c r="I17" s="3"/>
      <c r="J17" s="3"/>
      <c r="K17" s="3"/>
      <c r="L17" s="3"/>
    </row>
    <row r="18" spans="1:12" ht="18.75" customHeight="1">
      <c r="A18" s="25">
        <v>2</v>
      </c>
      <c r="B18" s="43" t="s">
        <v>16</v>
      </c>
      <c r="C18" s="44"/>
      <c r="D18" s="33">
        <v>228501</v>
      </c>
      <c r="E18" s="34">
        <v>239467</v>
      </c>
      <c r="F18" s="34">
        <v>253034</v>
      </c>
      <c r="G18" s="34">
        <v>263279</v>
      </c>
      <c r="H18" s="34">
        <v>270294</v>
      </c>
      <c r="I18" s="34">
        <v>275266</v>
      </c>
      <c r="J18" s="34">
        <v>275052</v>
      </c>
      <c r="K18" s="34">
        <v>278231</v>
      </c>
      <c r="L18" s="34">
        <v>277578</v>
      </c>
    </row>
    <row r="19" spans="3:12" ht="18.75" customHeight="1">
      <c r="C19" s="34"/>
      <c r="D19" s="33"/>
      <c r="E19" s="34"/>
      <c r="F19" s="34"/>
      <c r="G19" s="34"/>
      <c r="H19" s="34"/>
      <c r="I19" s="34"/>
      <c r="J19" s="34"/>
      <c r="K19" s="34"/>
      <c r="L19" s="34"/>
    </row>
    <row r="20" spans="1:12" ht="18.75" customHeight="1">
      <c r="A20" s="25">
        <v>3</v>
      </c>
      <c r="B20" s="43" t="s">
        <v>17</v>
      </c>
      <c r="C20" s="44"/>
      <c r="D20" s="29">
        <f aca="true" t="shared" si="0" ref="D20:L20">SUM(D21+D29)</f>
        <v>832316</v>
      </c>
      <c r="E20" s="29">
        <f t="shared" si="0"/>
        <v>793223</v>
      </c>
      <c r="F20" s="29">
        <f t="shared" si="0"/>
        <v>698855</v>
      </c>
      <c r="G20" s="29">
        <f t="shared" si="0"/>
        <v>809376</v>
      </c>
      <c r="H20" s="29">
        <v>724784</v>
      </c>
      <c r="I20" s="29">
        <f t="shared" si="0"/>
        <v>736429</v>
      </c>
      <c r="J20" s="29">
        <f t="shared" si="0"/>
        <v>770542</v>
      </c>
      <c r="K20" s="29">
        <f t="shared" si="0"/>
        <v>693437</v>
      </c>
      <c r="L20" s="29">
        <f t="shared" si="0"/>
        <v>725393</v>
      </c>
    </row>
    <row r="21" spans="1:12" ht="18.75" customHeight="1">
      <c r="A21" s="45" t="s">
        <v>5</v>
      </c>
      <c r="B21" s="46"/>
      <c r="C21" s="32" t="s">
        <v>18</v>
      </c>
      <c r="D21" s="28">
        <f aca="true" t="shared" si="1" ref="D21:L21">SUM(D22+D25)</f>
        <v>774731</v>
      </c>
      <c r="E21" s="29">
        <f t="shared" si="1"/>
        <v>753961</v>
      </c>
      <c r="F21" s="29">
        <f t="shared" si="1"/>
        <v>699117</v>
      </c>
      <c r="G21" s="29">
        <f t="shared" si="1"/>
        <v>734642</v>
      </c>
      <c r="H21" s="29">
        <v>705779</v>
      </c>
      <c r="I21" s="29">
        <v>735294</v>
      </c>
      <c r="J21" s="29">
        <v>759958</v>
      </c>
      <c r="K21" s="29">
        <f t="shared" si="1"/>
        <v>732316</v>
      </c>
      <c r="L21" s="29">
        <f t="shared" si="1"/>
        <v>716827</v>
      </c>
    </row>
    <row r="22" spans="3:12" ht="18.75" customHeight="1">
      <c r="C22" s="31" t="s">
        <v>19</v>
      </c>
      <c r="D22" s="28">
        <f>SUM(D23:D24)</f>
        <v>576633</v>
      </c>
      <c r="E22" s="29">
        <f aca="true" t="shared" si="2" ref="E22:L22">SUM(E23:E24)</f>
        <v>515305</v>
      </c>
      <c r="F22" s="29">
        <f t="shared" si="2"/>
        <v>437364</v>
      </c>
      <c r="G22" s="29">
        <f t="shared" si="2"/>
        <v>484072</v>
      </c>
      <c r="H22" s="29">
        <f t="shared" si="2"/>
        <v>454389</v>
      </c>
      <c r="I22" s="29">
        <f t="shared" si="2"/>
        <v>493904</v>
      </c>
      <c r="J22" s="29">
        <f t="shared" si="2"/>
        <v>486365</v>
      </c>
      <c r="K22" s="29">
        <f t="shared" si="2"/>
        <v>471995</v>
      </c>
      <c r="L22" s="29">
        <f t="shared" si="2"/>
        <v>491944</v>
      </c>
    </row>
    <row r="23" spans="3:12" ht="18.75" customHeight="1">
      <c r="C23" s="32" t="s">
        <v>20</v>
      </c>
      <c r="D23" s="33">
        <v>160297</v>
      </c>
      <c r="E23" s="34">
        <v>162314</v>
      </c>
      <c r="F23" s="34">
        <v>160666</v>
      </c>
      <c r="G23" s="34">
        <v>162790</v>
      </c>
      <c r="H23" s="34">
        <v>133805</v>
      </c>
      <c r="I23" s="34">
        <v>128210</v>
      </c>
      <c r="J23" s="34">
        <v>135265</v>
      </c>
      <c r="K23" s="34">
        <v>117958</v>
      </c>
      <c r="L23" s="34">
        <v>117426</v>
      </c>
    </row>
    <row r="24" spans="3:12" ht="18.75" customHeight="1">
      <c r="C24" s="31" t="s">
        <v>21</v>
      </c>
      <c r="D24" s="33">
        <v>416336</v>
      </c>
      <c r="E24" s="34">
        <v>352991</v>
      </c>
      <c r="F24" s="34">
        <v>276698</v>
      </c>
      <c r="G24" s="34">
        <v>321282</v>
      </c>
      <c r="H24" s="34">
        <v>320584</v>
      </c>
      <c r="I24" s="34">
        <v>365694</v>
      </c>
      <c r="J24" s="34">
        <v>351100</v>
      </c>
      <c r="K24" s="34">
        <v>354037</v>
      </c>
      <c r="L24" s="34">
        <v>374518</v>
      </c>
    </row>
    <row r="25" spans="3:12" ht="18.75" customHeight="1">
      <c r="C25" s="47" t="s">
        <v>22</v>
      </c>
      <c r="D25" s="29">
        <f aca="true" t="shared" si="3" ref="D25:L25">SUM(D26:D28)</f>
        <v>198098</v>
      </c>
      <c r="E25" s="29">
        <v>238656</v>
      </c>
      <c r="F25" s="29">
        <f t="shared" si="3"/>
        <v>261753</v>
      </c>
      <c r="G25" s="29">
        <f t="shared" si="3"/>
        <v>250570</v>
      </c>
      <c r="H25" s="29">
        <v>251389</v>
      </c>
      <c r="I25" s="29">
        <f t="shared" si="3"/>
        <v>241389</v>
      </c>
      <c r="J25" s="29">
        <v>273592</v>
      </c>
      <c r="K25" s="29">
        <f t="shared" si="3"/>
        <v>260321</v>
      </c>
      <c r="L25" s="29">
        <f t="shared" si="3"/>
        <v>224883</v>
      </c>
    </row>
    <row r="26" spans="3:12" ht="18.75" customHeight="1">
      <c r="C26" s="32" t="s">
        <v>23</v>
      </c>
      <c r="D26" s="33">
        <v>10456</v>
      </c>
      <c r="E26" s="34">
        <v>10715</v>
      </c>
      <c r="F26" s="34">
        <v>12212</v>
      </c>
      <c r="G26" s="34">
        <v>9211</v>
      </c>
      <c r="H26" s="34">
        <v>9337</v>
      </c>
      <c r="I26" s="34">
        <v>8243</v>
      </c>
      <c r="J26" s="34">
        <v>9553</v>
      </c>
      <c r="K26" s="34">
        <v>7519</v>
      </c>
      <c r="L26" s="34">
        <v>5255</v>
      </c>
    </row>
    <row r="27" spans="3:12" ht="18.75" customHeight="1">
      <c r="C27" s="32" t="s">
        <v>24</v>
      </c>
      <c r="D27" s="33">
        <v>47727</v>
      </c>
      <c r="E27" s="34">
        <v>54478</v>
      </c>
      <c r="F27" s="34">
        <v>51734</v>
      </c>
      <c r="G27" s="34">
        <v>45521</v>
      </c>
      <c r="H27" s="34">
        <v>39488</v>
      </c>
      <c r="I27" s="34">
        <v>39590</v>
      </c>
      <c r="J27" s="34">
        <v>63872</v>
      </c>
      <c r="K27" s="34">
        <v>57726</v>
      </c>
      <c r="L27" s="34">
        <v>39378</v>
      </c>
    </row>
    <row r="28" spans="3:12" ht="18.75" customHeight="1">
      <c r="C28" s="31" t="s">
        <v>25</v>
      </c>
      <c r="D28" s="33">
        <v>139915</v>
      </c>
      <c r="E28" s="34">
        <v>173462</v>
      </c>
      <c r="F28" s="34">
        <v>197807</v>
      </c>
      <c r="G28" s="34">
        <v>195838</v>
      </c>
      <c r="H28" s="34">
        <v>202565</v>
      </c>
      <c r="I28" s="34">
        <v>193556</v>
      </c>
      <c r="J28" s="34">
        <v>200168</v>
      </c>
      <c r="K28" s="34">
        <v>195076</v>
      </c>
      <c r="L28" s="34">
        <v>180250</v>
      </c>
    </row>
    <row r="29" spans="1:12" ht="18.75" customHeight="1">
      <c r="A29" s="45" t="s">
        <v>14</v>
      </c>
      <c r="B29" s="46"/>
      <c r="C29" s="48" t="s">
        <v>26</v>
      </c>
      <c r="D29" s="29">
        <v>57585</v>
      </c>
      <c r="E29" s="49">
        <f aca="true" t="shared" si="4" ref="E29:K29">SUM(E30:E31)</f>
        <v>39262</v>
      </c>
      <c r="F29" s="49">
        <f t="shared" si="4"/>
        <v>-262</v>
      </c>
      <c r="G29" s="49">
        <f t="shared" si="4"/>
        <v>74734</v>
      </c>
      <c r="H29" s="49">
        <v>19005</v>
      </c>
      <c r="I29" s="50">
        <f t="shared" si="4"/>
        <v>1135</v>
      </c>
      <c r="J29" s="50">
        <f t="shared" si="4"/>
        <v>10584</v>
      </c>
      <c r="K29" s="49">
        <f t="shared" si="4"/>
        <v>-38879</v>
      </c>
      <c r="L29" s="49">
        <v>8566</v>
      </c>
    </row>
    <row r="30" spans="3:12" ht="18.75" customHeight="1">
      <c r="C30" s="31" t="s">
        <v>27</v>
      </c>
      <c r="D30" s="51">
        <v>43351</v>
      </c>
      <c r="E30" s="52">
        <v>30999</v>
      </c>
      <c r="F30" s="53">
        <v>-8694</v>
      </c>
      <c r="G30" s="52">
        <v>68350</v>
      </c>
      <c r="H30" s="52">
        <v>19970</v>
      </c>
      <c r="I30" s="52">
        <v>9932</v>
      </c>
      <c r="J30" s="52">
        <v>29186</v>
      </c>
      <c r="K30" s="53">
        <v>-31478</v>
      </c>
      <c r="L30" s="53">
        <v>9271</v>
      </c>
    </row>
    <row r="31" spans="3:12" ht="18.75" customHeight="1">
      <c r="C31" s="31" t="s">
        <v>28</v>
      </c>
      <c r="D31" s="33">
        <v>14233</v>
      </c>
      <c r="E31" s="52">
        <v>8263</v>
      </c>
      <c r="F31" s="52">
        <v>8432</v>
      </c>
      <c r="G31" s="52">
        <v>6384</v>
      </c>
      <c r="H31" s="53">
        <v>-964</v>
      </c>
      <c r="I31" s="53">
        <v>-8797</v>
      </c>
      <c r="J31" s="53">
        <v>-18602</v>
      </c>
      <c r="K31" s="53">
        <v>-7401</v>
      </c>
      <c r="L31" s="53">
        <v>-706</v>
      </c>
    </row>
    <row r="32" spans="3:12" ht="18.75" customHeight="1">
      <c r="C32" s="34"/>
      <c r="D32" s="33"/>
      <c r="E32" s="34"/>
      <c r="F32" s="34"/>
      <c r="G32" s="34"/>
      <c r="H32" s="34"/>
      <c r="I32" s="34"/>
      <c r="J32" s="34"/>
      <c r="K32" s="34"/>
      <c r="L32" s="34"/>
    </row>
    <row r="33" spans="1:12" ht="18.75" customHeight="1">
      <c r="A33" s="25">
        <v>4</v>
      </c>
      <c r="B33" s="43" t="s">
        <v>29</v>
      </c>
      <c r="C33" s="44"/>
      <c r="D33" s="33">
        <v>1369318</v>
      </c>
      <c r="E33" s="34">
        <v>1627224</v>
      </c>
      <c r="F33" s="34">
        <v>1718018</v>
      </c>
      <c r="G33" s="34">
        <v>1796313</v>
      </c>
      <c r="H33" s="34">
        <v>2000453</v>
      </c>
      <c r="I33" s="34">
        <v>1927635</v>
      </c>
      <c r="J33" s="34">
        <v>1938450</v>
      </c>
      <c r="K33" s="34">
        <v>2040284</v>
      </c>
      <c r="L33" s="34">
        <v>2158730</v>
      </c>
    </row>
    <row r="34" spans="3:12" ht="18.75" customHeight="1">
      <c r="C34" s="34"/>
      <c r="D34" s="33"/>
      <c r="E34" s="34"/>
      <c r="F34" s="34"/>
      <c r="G34" s="34"/>
      <c r="H34" s="34"/>
      <c r="I34" s="34"/>
      <c r="J34" s="34"/>
      <c r="K34" s="34"/>
      <c r="L34" s="34"/>
    </row>
    <row r="35" spans="1:12" ht="18.75" customHeight="1">
      <c r="A35" s="25">
        <v>5</v>
      </c>
      <c r="B35" s="43" t="s">
        <v>30</v>
      </c>
      <c r="C35" s="44"/>
      <c r="D35" s="33">
        <v>1849314</v>
      </c>
      <c r="E35" s="34">
        <v>1933833</v>
      </c>
      <c r="F35" s="34">
        <v>2007063</v>
      </c>
      <c r="G35" s="34">
        <v>1970070</v>
      </c>
      <c r="H35" s="34">
        <v>2125732</v>
      </c>
      <c r="I35" s="34">
        <v>2084795</v>
      </c>
      <c r="J35" s="34">
        <v>2103325</v>
      </c>
      <c r="K35" s="34">
        <v>2094571</v>
      </c>
      <c r="L35" s="34">
        <v>2126474</v>
      </c>
    </row>
    <row r="36" spans="3:46" s="54" customFormat="1" ht="18.75" customHeight="1">
      <c r="C36" s="34"/>
      <c r="D36" s="33"/>
      <c r="E36" s="34"/>
      <c r="F36" s="34"/>
      <c r="G36" s="34"/>
      <c r="H36" s="34"/>
      <c r="I36" s="34"/>
      <c r="J36" s="34"/>
      <c r="K36" s="34"/>
      <c r="L36" s="3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 ht="18.75" customHeight="1">
      <c r="A37" s="25">
        <v>6</v>
      </c>
      <c r="B37" s="55" t="s">
        <v>31</v>
      </c>
      <c r="C37" s="44"/>
      <c r="D37" s="33">
        <v>-81669</v>
      </c>
      <c r="E37" s="34">
        <v>-99286</v>
      </c>
      <c r="F37" s="34">
        <v>14397</v>
      </c>
      <c r="G37" s="34">
        <v>-6650</v>
      </c>
      <c r="H37" s="34">
        <v>58285</v>
      </c>
      <c r="I37" s="34">
        <v>23709</v>
      </c>
      <c r="J37" s="53">
        <v>-6350</v>
      </c>
      <c r="K37" s="53">
        <v>6287</v>
      </c>
      <c r="L37" s="53">
        <v>-20017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3:12" ht="18.75" customHeight="1">
      <c r="C38" s="34"/>
      <c r="D38" s="33"/>
      <c r="E38" s="34"/>
      <c r="F38" s="34"/>
      <c r="G38" s="34"/>
      <c r="H38" s="34"/>
      <c r="I38" s="34"/>
      <c r="J38" s="34"/>
      <c r="K38" s="34"/>
      <c r="L38" s="34"/>
    </row>
    <row r="39" spans="1:12" ht="18.75" customHeight="1">
      <c r="A39" s="56" t="s">
        <v>32</v>
      </c>
      <c r="B39" s="57"/>
      <c r="C39" s="44"/>
      <c r="D39" s="58">
        <v>1618938</v>
      </c>
      <c r="E39" s="59">
        <v>1788580</v>
      </c>
      <c r="F39" s="59">
        <v>1908908</v>
      </c>
      <c r="G39" s="59">
        <v>2160428</v>
      </c>
      <c r="H39" s="59">
        <v>2197151</v>
      </c>
      <c r="I39" s="59">
        <v>2177496</v>
      </c>
      <c r="J39" s="59">
        <v>2205270</v>
      </c>
      <c r="K39" s="59">
        <v>2292781</v>
      </c>
      <c r="L39" s="59">
        <v>2414130</v>
      </c>
    </row>
    <row r="40" spans="3:46" s="54" customFormat="1" ht="18.75" customHeight="1">
      <c r="C40" s="34"/>
      <c r="D40" s="33"/>
      <c r="E40" s="34"/>
      <c r="F40" s="34"/>
      <c r="G40" s="34"/>
      <c r="H40" s="34"/>
      <c r="I40" s="34"/>
      <c r="J40" s="34"/>
      <c r="K40" s="34"/>
      <c r="L40" s="3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18.75" customHeight="1">
      <c r="A41" s="25">
        <v>7</v>
      </c>
      <c r="B41" s="43" t="s">
        <v>33</v>
      </c>
      <c r="C41" s="44"/>
      <c r="D41" s="51">
        <v>59617</v>
      </c>
      <c r="E41" s="53">
        <v>-8826</v>
      </c>
      <c r="F41" s="53">
        <v>-11362</v>
      </c>
      <c r="G41" s="34">
        <v>-38268</v>
      </c>
      <c r="H41" s="34">
        <v>-51796</v>
      </c>
      <c r="I41" s="34">
        <v>26072</v>
      </c>
      <c r="J41" s="34">
        <v>19734</v>
      </c>
      <c r="K41" s="34">
        <v>187</v>
      </c>
      <c r="L41" s="34">
        <v>-16763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</row>
    <row r="42" spans="3:12" ht="18.75" customHeight="1">
      <c r="C42" s="34"/>
      <c r="D42" s="33"/>
      <c r="E42" s="34"/>
      <c r="F42" s="34"/>
      <c r="G42" s="34"/>
      <c r="H42" s="34"/>
      <c r="I42" s="34"/>
      <c r="J42" s="34"/>
      <c r="K42" s="34"/>
      <c r="L42" s="34"/>
    </row>
    <row r="43" spans="1:12" ht="18.75" customHeight="1">
      <c r="A43" s="60" t="s">
        <v>34</v>
      </c>
      <c r="B43" s="57"/>
      <c r="C43" s="44"/>
      <c r="D43" s="58">
        <v>1678556</v>
      </c>
      <c r="E43" s="59">
        <v>1779754</v>
      </c>
      <c r="F43" s="59">
        <v>1897547</v>
      </c>
      <c r="G43" s="59">
        <v>2122160</v>
      </c>
      <c r="H43" s="59">
        <v>2145356</v>
      </c>
      <c r="I43" s="59">
        <v>2203568</v>
      </c>
      <c r="J43" s="59">
        <v>2225004</v>
      </c>
      <c r="K43" s="59">
        <v>2292969</v>
      </c>
      <c r="L43" s="59">
        <v>2397367</v>
      </c>
    </row>
    <row r="44" spans="1:12" ht="12" customHeight="1">
      <c r="A44" s="61"/>
      <c r="B44" s="61"/>
      <c r="C44" s="62"/>
      <c r="D44" s="63"/>
      <c r="E44" s="64"/>
      <c r="F44" s="64"/>
      <c r="G44" s="64"/>
      <c r="H44" s="64"/>
      <c r="I44" s="64"/>
      <c r="J44" s="64"/>
      <c r="K44" s="64"/>
      <c r="L44" s="64"/>
    </row>
    <row r="45" spans="2:12" ht="13.5" customHeight="1">
      <c r="B45" s="65" t="s">
        <v>35</v>
      </c>
      <c r="C45" s="66"/>
      <c r="D45" s="66"/>
      <c r="E45" s="66"/>
      <c r="F45" s="34"/>
      <c r="G45" s="34"/>
      <c r="H45" s="34"/>
      <c r="I45" s="34"/>
      <c r="J45" s="34"/>
      <c r="K45" s="34"/>
      <c r="L45" s="34"/>
    </row>
    <row r="46" spans="3:16" ht="13.5" customHeight="1">
      <c r="C46" s="67" t="s">
        <v>36</v>
      </c>
      <c r="D46" s="68"/>
      <c r="E46" s="68"/>
      <c r="F46" s="68"/>
      <c r="G46" s="68"/>
      <c r="H46" s="68"/>
      <c r="I46" s="68"/>
      <c r="J46" s="68"/>
      <c r="K46" s="34"/>
      <c r="L46" s="34"/>
      <c r="M46" s="29"/>
      <c r="N46" s="29"/>
      <c r="O46" s="29"/>
      <c r="P46" s="29"/>
    </row>
    <row r="47" spans="3:12" ht="12">
      <c r="C47" s="68"/>
      <c r="D47" s="68"/>
      <c r="E47" s="68"/>
      <c r="F47" s="68"/>
      <c r="G47" s="68"/>
      <c r="H47" s="68"/>
      <c r="I47" s="68"/>
      <c r="J47" s="68"/>
      <c r="K47" s="34"/>
      <c r="L47" s="34"/>
    </row>
    <row r="48" spans="3:12" ht="12"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3:12" ht="12"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3:12" ht="12"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92" s="54" customFormat="1" ht="12"/>
    <row r="96" s="54" customFormat="1" ht="12"/>
  </sheetData>
  <sheetProtection/>
  <mergeCells count="15">
    <mergeCell ref="B41:C41"/>
    <mergeCell ref="A43:C43"/>
    <mergeCell ref="B45:E45"/>
    <mergeCell ref="A21:B21"/>
    <mergeCell ref="A29:B29"/>
    <mergeCell ref="B33:C33"/>
    <mergeCell ref="B35:C35"/>
    <mergeCell ref="B37:C37"/>
    <mergeCell ref="A39:C39"/>
    <mergeCell ref="B3:C3"/>
    <mergeCell ref="A4:C4"/>
    <mergeCell ref="A5:C5"/>
    <mergeCell ref="B6:C6"/>
    <mergeCell ref="B18:C18"/>
    <mergeCell ref="B20:C20"/>
  </mergeCells>
  <printOptions horizont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2009-04-17T00:52:17Z</dcterms:created>
  <dcterms:modified xsi:type="dcterms:W3CDTF">2009-04-17T00:52:22Z</dcterms:modified>
  <cp:category/>
  <cp:version/>
  <cp:contentType/>
  <cp:contentStatus/>
</cp:coreProperties>
</file>