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255-昭和60年度" sheetId="1" r:id="rId1"/>
    <sheet name="255 -昭和59年度" sheetId="2" r:id="rId2"/>
  </sheets>
  <definedNames>
    <definedName name="_xlnm.Print_Area" localSheetId="1">'255 -昭和59年度'!$A$1:$S$51</definedName>
    <definedName name="_xlnm.Print_Area" localSheetId="0">'255-昭和60年度'!$A$1:$S$51</definedName>
  </definedNames>
  <calcPr fullCalcOnLoad="1"/>
</workbook>
</file>

<file path=xl/sharedStrings.xml><?xml version="1.0" encoding="utf-8"?>
<sst xmlns="http://schemas.openxmlformats.org/spreadsheetml/2006/main" count="186" uniqueCount="98">
  <si>
    <t>(単位  世帯､人､金額1000円)</t>
  </si>
  <si>
    <t>　　　　総　　　　　　　　数</t>
  </si>
  <si>
    <t>生 活 扶 助</t>
  </si>
  <si>
    <t>住 宅 扶 助</t>
  </si>
  <si>
    <t>教 育 扶 助</t>
  </si>
  <si>
    <t>医 療 扶 助</t>
  </si>
  <si>
    <t>出 産 扶 助</t>
  </si>
  <si>
    <t>生 業 扶 助</t>
  </si>
  <si>
    <t>葬 祭 扶 助</t>
  </si>
  <si>
    <t>年度および</t>
  </si>
  <si>
    <t>被保護</t>
  </si>
  <si>
    <t>標示</t>
  </si>
  <si>
    <t>市郡</t>
  </si>
  <si>
    <t>実世帯数</t>
  </si>
  <si>
    <t>実人員</t>
  </si>
  <si>
    <t>保 護 費</t>
  </si>
  <si>
    <t>延 人 員</t>
  </si>
  <si>
    <t>延人員</t>
  </si>
  <si>
    <t>保護費</t>
  </si>
  <si>
    <t>延人員</t>
  </si>
  <si>
    <t>番号</t>
  </si>
  <si>
    <t>昭和55年度</t>
  </si>
  <si>
    <t xml:space="preserve"> 60 年  4 月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</si>
  <si>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</si>
  <si>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</si>
  <si>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</si>
  <si>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</si>
  <si>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</si>
  <si>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</si>
  <si>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</si>
  <si>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</si>
  <si>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 xml:space="preserve"> 61 年  1</t>
  </si>
  <si>
    <t xml:space="preserve">    2</t>
  </si>
  <si>
    <t xml:space="preserve">    3</t>
  </si>
  <si>
    <t>大分市</t>
  </si>
  <si>
    <t>大分</t>
  </si>
  <si>
    <t>別府市</t>
  </si>
  <si>
    <t>別</t>
  </si>
  <si>
    <t>中津市</t>
  </si>
  <si>
    <t>中</t>
  </si>
  <si>
    <t>日田市</t>
  </si>
  <si>
    <t>日</t>
  </si>
  <si>
    <t>佐伯市</t>
  </si>
  <si>
    <t>佐</t>
  </si>
  <si>
    <t>臼杵市</t>
  </si>
  <si>
    <t>臼</t>
  </si>
  <si>
    <t>津久見市</t>
  </si>
  <si>
    <t>津</t>
  </si>
  <si>
    <t>竹田市</t>
  </si>
  <si>
    <t>竹</t>
  </si>
  <si>
    <t>豊後高田市</t>
  </si>
  <si>
    <t>豊</t>
  </si>
  <si>
    <t>杵築市</t>
  </si>
  <si>
    <t>杵</t>
  </si>
  <si>
    <t>宇佐市</t>
  </si>
  <si>
    <t>宇</t>
  </si>
  <si>
    <t>東国東郡</t>
  </si>
  <si>
    <t>東</t>
  </si>
  <si>
    <t>速見郡</t>
  </si>
  <si>
    <t>速</t>
  </si>
  <si>
    <t>大分郡</t>
  </si>
  <si>
    <t>北海部郡</t>
  </si>
  <si>
    <t>北</t>
  </si>
  <si>
    <t>南海部郡</t>
  </si>
  <si>
    <t>南</t>
  </si>
  <si>
    <t>大野郡</t>
  </si>
  <si>
    <t>大野</t>
  </si>
  <si>
    <t>直入郡</t>
  </si>
  <si>
    <t>直</t>
  </si>
  <si>
    <t>玖珠郡</t>
  </si>
  <si>
    <t>玖</t>
  </si>
  <si>
    <t>日田郡</t>
  </si>
  <si>
    <t>西国東郡</t>
  </si>
  <si>
    <t>西</t>
  </si>
  <si>
    <t>下毛郡</t>
  </si>
  <si>
    <t>下</t>
  </si>
  <si>
    <t>宇佐郡</t>
  </si>
  <si>
    <t xml:space="preserve">   資料:県社会課</t>
  </si>
  <si>
    <t xml:space="preserve">255．　扶　　助　　別　      生　　活　　保　　護  </t>
  </si>
  <si>
    <t>(単位  世帯､人､金額1000円)</t>
  </si>
  <si>
    <t>　　　　総　　　　　　　　数</t>
  </si>
  <si>
    <t>生 活 扶 助</t>
  </si>
  <si>
    <t>住 宅 扶 助</t>
  </si>
  <si>
    <t>教 育 扶 助</t>
  </si>
  <si>
    <t>医 療 扶 助</t>
  </si>
  <si>
    <t>出 産 扶 助</t>
  </si>
  <si>
    <t>生 業 扶 助</t>
  </si>
  <si>
    <t>葬 祭 扶 助</t>
  </si>
  <si>
    <t>保 護 費</t>
  </si>
  <si>
    <t>延 人 員</t>
  </si>
  <si>
    <t>昭和55年度</t>
  </si>
  <si>
    <t>59年4月</t>
  </si>
  <si>
    <t xml:space="preserve">    5</t>
  </si>
  <si>
    <t xml:space="preserve"> 60 年  1</t>
  </si>
  <si>
    <t xml:space="preserve">    2</t>
  </si>
  <si>
    <t xml:space="preserve">    3</t>
  </si>
  <si>
    <t xml:space="preserve">   資料:県社会課</t>
  </si>
  <si>
    <t xml:space="preserve">255．　扶　　助　　別　   生　　活　　保　　護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</si>
</sst>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33" borderId="0" xfId="0" applyFont="1" applyFill="1" applyAlignment="1" applyProtection="1">
      <alignment horizontal="centerContinuous"/>
      <protection locked="0"/>
    </xf>
    <xf numFmtId="0" fontId="0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centerContinuous"/>
      <protection locked="0"/>
    </xf>
    <xf numFmtId="0" fontId="6" fillId="33" borderId="0" xfId="0" applyFont="1" applyFill="1" applyAlignment="1" applyProtection="1">
      <alignment horizontal="centerContinuous"/>
      <protection locked="0"/>
    </xf>
    <xf numFmtId="3" fontId="6" fillId="33" borderId="0" xfId="0" applyNumberFormat="1" applyFont="1" applyFill="1" applyAlignment="1" applyProtection="1">
      <alignment horizontal="centerContinuous"/>
      <protection locked="0"/>
    </xf>
    <xf numFmtId="0" fontId="4" fillId="33" borderId="0" xfId="0" applyFont="1" applyFill="1" applyAlignment="1" applyProtection="1">
      <alignment/>
      <protection/>
    </xf>
    <xf numFmtId="0" fontId="2" fillId="33" borderId="10" xfId="0" applyFont="1" applyFill="1" applyBorder="1" applyAlignment="1" applyProtection="1" quotePrefix="1">
      <alignment horizontal="left"/>
      <protection locked="0"/>
    </xf>
    <xf numFmtId="0" fontId="0" fillId="33" borderId="10" xfId="0" applyFont="1" applyFill="1" applyBorder="1" applyAlignment="1" applyProtection="1">
      <alignment/>
      <protection locked="0"/>
    </xf>
    <xf numFmtId="3" fontId="0" fillId="33" borderId="10" xfId="0" applyNumberFormat="1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2" fillId="33" borderId="11" xfId="0" applyFont="1" applyFill="1" applyBorder="1" applyAlignment="1" applyProtection="1">
      <alignment/>
      <protection locked="0"/>
    </xf>
    <xf numFmtId="0" fontId="0" fillId="33" borderId="12" xfId="0" applyFont="1" applyFill="1" applyBorder="1" applyAlignment="1" applyProtection="1" quotePrefix="1">
      <alignment horizontal="left"/>
      <protection locked="0"/>
    </xf>
    <xf numFmtId="0" fontId="0" fillId="33" borderId="12" xfId="0" applyFont="1" applyFill="1" applyBorder="1" applyAlignment="1" applyProtection="1">
      <alignment horizontal="right"/>
      <protection locked="0"/>
    </xf>
    <xf numFmtId="0" fontId="0" fillId="33" borderId="12" xfId="0" applyFont="1" applyFill="1" applyBorder="1" applyAlignment="1" applyProtection="1" quotePrefix="1">
      <alignment horizontal="centerContinuous"/>
      <protection locked="0"/>
    </xf>
    <xf numFmtId="0" fontId="0" fillId="33" borderId="13" xfId="0" applyFont="1" applyFill="1" applyBorder="1" applyAlignment="1" applyProtection="1">
      <alignment horizontal="centerContinuous"/>
      <protection locked="0"/>
    </xf>
    <xf numFmtId="0" fontId="0" fillId="33" borderId="14" xfId="0" applyFont="1" applyFill="1" applyBorder="1" applyAlignment="1" applyProtection="1">
      <alignment horizontal="centerContinuous"/>
      <protection locked="0"/>
    </xf>
    <xf numFmtId="0" fontId="0" fillId="33" borderId="12" xfId="0" applyFont="1" applyFill="1" applyBorder="1" applyAlignment="1" applyProtection="1">
      <alignment horizontal="centerContinuous"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2" fillId="33" borderId="11" xfId="0" applyFont="1" applyFill="1" applyBorder="1" applyAlignment="1" applyProtection="1">
      <alignment horizontal="distributed" vertical="top"/>
      <protection locked="0"/>
    </xf>
    <xf numFmtId="0" fontId="0" fillId="33" borderId="11" xfId="0" applyFont="1" applyFill="1" applyBorder="1" applyAlignment="1" applyProtection="1">
      <alignment horizontal="distributed"/>
      <protection locked="0"/>
    </xf>
    <xf numFmtId="0" fontId="0" fillId="33" borderId="11" xfId="0" applyFont="1" applyFill="1" applyBorder="1" applyAlignment="1" applyProtection="1">
      <alignment horizontal="center"/>
      <protection locked="0"/>
    </xf>
    <xf numFmtId="0" fontId="0" fillId="33" borderId="11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centerContinuous"/>
      <protection locked="0"/>
    </xf>
    <xf numFmtId="0" fontId="0" fillId="33" borderId="11" xfId="0" applyFont="1" applyFill="1" applyBorder="1" applyAlignment="1" applyProtection="1">
      <alignment horizontal="centerContinuous"/>
      <protection locked="0"/>
    </xf>
    <xf numFmtId="0" fontId="0" fillId="33" borderId="0" xfId="0" applyFont="1" applyFill="1" applyBorder="1" applyAlignment="1" applyProtection="1">
      <alignment vertical="top"/>
      <protection locked="0"/>
    </xf>
    <xf numFmtId="0" fontId="2" fillId="33" borderId="14" xfId="0" applyFont="1" applyFill="1" applyBorder="1" applyAlignment="1" applyProtection="1">
      <alignment horizontal="distributed" vertical="top"/>
      <protection locked="0"/>
    </xf>
    <xf numFmtId="0" fontId="0" fillId="33" borderId="14" xfId="0" applyFont="1" applyFill="1" applyBorder="1" applyAlignment="1" applyProtection="1">
      <alignment horizontal="distributed"/>
      <protection locked="0"/>
    </xf>
    <xf numFmtId="0" fontId="0" fillId="33" borderId="14" xfId="0" applyFont="1" applyFill="1" applyBorder="1" applyAlignment="1" applyProtection="1">
      <alignment horizontal="center"/>
      <protection locked="0"/>
    </xf>
    <xf numFmtId="0" fontId="0" fillId="33" borderId="14" xfId="0" applyFont="1" applyFill="1" applyBorder="1" applyAlignment="1" applyProtection="1" quotePrefix="1">
      <alignment horizontal="center"/>
      <protection locked="0"/>
    </xf>
    <xf numFmtId="0" fontId="0" fillId="33" borderId="12" xfId="0" applyFont="1" applyFill="1" applyBorder="1" applyAlignment="1" applyProtection="1">
      <alignment horizontal="center"/>
      <protection locked="0"/>
    </xf>
    <xf numFmtId="0" fontId="0" fillId="33" borderId="12" xfId="0" applyFont="1" applyFill="1" applyBorder="1" applyAlignment="1" applyProtection="1">
      <alignment vertical="top"/>
      <protection locked="0"/>
    </xf>
    <xf numFmtId="0" fontId="2" fillId="33" borderId="11" xfId="0" applyFont="1" applyFill="1" applyBorder="1" applyAlignment="1" applyProtection="1">
      <alignment horizontal="distributed" vertical="center"/>
      <protection locked="0"/>
    </xf>
    <xf numFmtId="41" fontId="0" fillId="33" borderId="0" xfId="0" applyNumberFormat="1" applyFont="1" applyFill="1" applyAlignment="1" applyProtection="1">
      <alignment vertical="center"/>
      <protection locked="0"/>
    </xf>
    <xf numFmtId="41" fontId="0" fillId="33" borderId="11" xfId="0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Alignment="1" applyProtection="1">
      <alignment horizontal="centerContinuous" vertical="center"/>
      <protection locked="0"/>
    </xf>
    <xf numFmtId="0" fontId="2" fillId="33" borderId="0" xfId="0" applyFont="1" applyFill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horizontal="centerContinuous" vertical="center"/>
      <protection locked="0"/>
    </xf>
    <xf numFmtId="0" fontId="7" fillId="33" borderId="11" xfId="0" applyFont="1" applyFill="1" applyBorder="1" applyAlignment="1" applyProtection="1">
      <alignment horizontal="distributed" vertical="center"/>
      <protection locked="0"/>
    </xf>
    <xf numFmtId="41" fontId="8" fillId="33" borderId="0" xfId="0" applyNumberFormat="1" applyFont="1" applyFill="1" applyAlignment="1" applyProtection="1">
      <alignment vertical="center"/>
      <protection/>
    </xf>
    <xf numFmtId="41" fontId="8" fillId="33" borderId="11" xfId="0" applyNumberFormat="1" applyFont="1" applyFill="1" applyBorder="1" applyAlignment="1" applyProtection="1">
      <alignment vertical="center"/>
      <protection/>
    </xf>
    <xf numFmtId="0" fontId="8" fillId="33" borderId="0" xfId="0" applyFont="1" applyFill="1" applyAlignment="1" applyProtection="1">
      <alignment horizontal="centerContinuous" vertical="center"/>
      <protection locked="0"/>
    </xf>
    <xf numFmtId="0" fontId="7" fillId="33" borderId="0" xfId="0" applyFont="1" applyFill="1" applyAlignment="1" applyProtection="1">
      <alignment vertical="center"/>
      <protection/>
    </xf>
    <xf numFmtId="0" fontId="7" fillId="33" borderId="11" xfId="0" applyFont="1" applyFill="1" applyBorder="1" applyAlignment="1" applyProtection="1">
      <alignment horizontal="centerContinuous" vertical="center"/>
      <protection locked="0"/>
    </xf>
    <xf numFmtId="41" fontId="8" fillId="33" borderId="0" xfId="0" applyNumberFormat="1" applyFont="1" applyFill="1" applyAlignment="1" applyProtection="1">
      <alignment vertical="center"/>
      <protection locked="0"/>
    </xf>
    <xf numFmtId="41" fontId="8" fillId="33" borderId="11" xfId="0" applyNumberFormat="1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 quotePrefix="1">
      <alignment vertical="center"/>
      <protection locked="0"/>
    </xf>
    <xf numFmtId="41" fontId="0" fillId="33" borderId="0" xfId="0" applyNumberFormat="1" applyFont="1" applyFill="1" applyAlignment="1" applyProtection="1">
      <alignment vertical="center"/>
      <protection/>
    </xf>
    <xf numFmtId="176" fontId="0" fillId="33" borderId="0" xfId="0" applyNumberFormat="1" applyFont="1" applyFill="1" applyAlignment="1" applyProtection="1" quotePrefix="1">
      <alignment horizontal="right" vertical="center"/>
      <protection locked="0"/>
    </xf>
    <xf numFmtId="0" fontId="2" fillId="33" borderId="11" xfId="0" applyFont="1" applyFill="1" applyBorder="1" applyAlignment="1" applyProtection="1" quotePrefix="1">
      <alignment horizontal="center" vertical="center"/>
      <protection locked="0"/>
    </xf>
    <xf numFmtId="41" fontId="0" fillId="33" borderId="0" xfId="0" applyNumberFormat="1" applyFont="1" applyFill="1" applyAlignment="1" applyProtection="1">
      <alignment horizontal="right" vertical="center"/>
      <protection locked="0"/>
    </xf>
    <xf numFmtId="41" fontId="0" fillId="0" borderId="0" xfId="0" applyNumberFormat="1" applyFont="1" applyAlignment="1" applyProtection="1">
      <alignment horizontal="right" vertical="center"/>
      <protection locked="0"/>
    </xf>
    <xf numFmtId="41" fontId="0" fillId="33" borderId="0" xfId="0" applyNumberFormat="1" applyFont="1" applyFill="1" applyAlignment="1" applyProtection="1" quotePrefix="1">
      <alignment horizontal="right" vertical="center"/>
      <protection locked="0"/>
    </xf>
    <xf numFmtId="41" fontId="0" fillId="0" borderId="0" xfId="0" applyNumberFormat="1" applyFont="1" applyAlignment="1">
      <alignment horizontal="right" vertical="center"/>
    </xf>
    <xf numFmtId="49" fontId="2" fillId="33" borderId="11" xfId="0" applyNumberFormat="1" applyFont="1" applyFill="1" applyBorder="1" applyAlignment="1" applyProtection="1" quotePrefix="1">
      <alignment horizontal="left"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0" fillId="33" borderId="0" xfId="0" applyFont="1" applyFill="1" applyAlignment="1" applyProtection="1">
      <alignment vertical="center"/>
      <protection locked="0"/>
    </xf>
    <xf numFmtId="41" fontId="0" fillId="33" borderId="0" xfId="0" applyNumberFormat="1" applyFont="1" applyFill="1" applyBorder="1" applyAlignment="1" applyProtection="1">
      <alignment horizontal="right" vertical="center"/>
      <protection locked="0"/>
    </xf>
    <xf numFmtId="41" fontId="0" fillId="0" borderId="0" xfId="0" applyNumberFormat="1" applyFont="1" applyAlignment="1">
      <alignment horizontal="right"/>
    </xf>
    <xf numFmtId="41" fontId="0" fillId="33" borderId="0" xfId="0" applyNumberFormat="1" applyFont="1" applyFill="1" applyBorder="1" applyAlignment="1" applyProtection="1">
      <alignment vertical="center"/>
      <protection locked="0"/>
    </xf>
    <xf numFmtId="41" fontId="0" fillId="33" borderId="11" xfId="0" applyNumberFormat="1" applyFont="1" applyFill="1" applyBorder="1" applyAlignment="1" applyProtection="1" quotePrefix="1">
      <alignment horizontal="right" vertical="center"/>
      <protection locked="0"/>
    </xf>
    <xf numFmtId="41" fontId="0" fillId="0" borderId="11" xfId="0" applyNumberFormat="1" applyFont="1" applyBorder="1" applyAlignment="1">
      <alignment horizontal="right"/>
    </xf>
    <xf numFmtId="0" fontId="2" fillId="33" borderId="11" xfId="0" applyFont="1" applyFill="1" applyBorder="1" applyAlignment="1" applyProtection="1" quotePrefix="1">
      <alignment horizontal="distributed" vertical="center"/>
      <protection locked="0"/>
    </xf>
    <xf numFmtId="41" fontId="0" fillId="33" borderId="0" xfId="0" applyNumberFormat="1" applyFont="1" applyFill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 quotePrefix="1">
      <alignment horizontal="centerContinuous" vertical="center"/>
      <protection locked="0"/>
    </xf>
    <xf numFmtId="0" fontId="2" fillId="33" borderId="14" xfId="0" applyFont="1" applyFill="1" applyBorder="1" applyAlignment="1" applyProtection="1">
      <alignment horizontal="distributed" vertical="center"/>
      <protection locked="0"/>
    </xf>
    <xf numFmtId="0" fontId="0" fillId="33" borderId="12" xfId="0" applyFont="1" applyFill="1" applyBorder="1" applyAlignment="1" applyProtection="1">
      <alignment horizontal="centerContinuous" vertical="center"/>
      <protection locked="0"/>
    </xf>
    <xf numFmtId="0" fontId="2" fillId="33" borderId="0" xfId="0" applyFont="1" applyFill="1" applyAlignment="1" applyProtection="1">
      <alignment horizontal="left" vertical="center"/>
      <protection locked="0"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 vertical="center"/>
      <protection/>
    </xf>
    <xf numFmtId="41" fontId="0" fillId="33" borderId="0" xfId="0" applyNumberFormat="1" applyFont="1" applyFill="1" applyAlignment="1" applyProtection="1">
      <alignment/>
      <protection/>
    </xf>
    <xf numFmtId="41" fontId="0" fillId="33" borderId="0" xfId="0" applyNumberFormat="1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 horizontal="centerContinuous"/>
      <protection/>
    </xf>
    <xf numFmtId="41" fontId="0" fillId="0" borderId="0" xfId="0" applyNumberFormat="1" applyFont="1" applyAlignment="1" applyProtection="1">
      <alignment horizontal="right"/>
      <protection locked="0"/>
    </xf>
    <xf numFmtId="41" fontId="0" fillId="33" borderId="0" xfId="0" applyNumberFormat="1" applyFont="1" applyFill="1" applyAlignment="1" applyProtection="1">
      <alignment horizontal="center" vertical="center"/>
      <protection locked="0"/>
    </xf>
    <xf numFmtId="41" fontId="0" fillId="33" borderId="12" xfId="0" applyNumberFormat="1" applyFont="1" applyFill="1" applyBorder="1" applyAlignment="1" applyProtection="1">
      <alignment horizontal="center" vertical="center"/>
      <protection locked="0"/>
    </xf>
    <xf numFmtId="41" fontId="0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1" fontId="0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6" fontId="0" fillId="33" borderId="0" xfId="0" applyNumberFormat="1" applyFont="1" applyFill="1" applyAlignment="1" applyProtection="1" quotePrefix="1">
      <alignment horizontal="right" vertical="center"/>
      <protection locked="0"/>
    </xf>
    <xf numFmtId="176" fontId="0" fillId="33" borderId="11" xfId="0" applyNumberFormat="1" applyFont="1" applyFill="1" applyBorder="1" applyAlignment="1" applyProtection="1" quotePrefix="1">
      <alignment horizontal="right" vertical="center"/>
      <protection locked="0"/>
    </xf>
    <xf numFmtId="41" fontId="0" fillId="33" borderId="0" xfId="0" applyNumberFormat="1" applyFont="1" applyFill="1" applyAlignment="1" applyProtection="1" quotePrefix="1">
      <alignment horizontal="center" vertical="center"/>
      <protection locked="0"/>
    </xf>
    <xf numFmtId="41" fontId="0" fillId="33" borderId="11" xfId="0" applyNumberFormat="1" applyFont="1" applyFill="1" applyBorder="1" applyAlignment="1" applyProtection="1" quotePrefix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47625</xdr:colOff>
      <xdr:row>72</xdr:row>
      <xdr:rowOff>0</xdr:rowOff>
    </xdr:from>
    <xdr:to>
      <xdr:col>20</xdr:col>
      <xdr:colOff>47625</xdr:colOff>
      <xdr:row>72</xdr:row>
      <xdr:rowOff>0</xdr:rowOff>
    </xdr:to>
    <xdr:sp>
      <xdr:nvSpPr>
        <xdr:cNvPr id="1" name="AutoShape 1"/>
        <xdr:cNvSpPr>
          <a:spLocks/>
        </xdr:cNvSpPr>
      </xdr:nvSpPr>
      <xdr:spPr>
        <a:xfrm flipH="1" flipV="1">
          <a:off x="15582900" y="15135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9525</xdr:colOff>
      <xdr:row>72</xdr:row>
      <xdr:rowOff>0</xdr:rowOff>
    </xdr:from>
    <xdr:to>
      <xdr:col>20</xdr:col>
      <xdr:colOff>9525</xdr:colOff>
      <xdr:row>72</xdr:row>
      <xdr:rowOff>0</xdr:rowOff>
    </xdr:to>
    <xdr:sp>
      <xdr:nvSpPr>
        <xdr:cNvPr id="2" name="AutoShape 2"/>
        <xdr:cNvSpPr>
          <a:spLocks/>
        </xdr:cNvSpPr>
      </xdr:nvSpPr>
      <xdr:spPr>
        <a:xfrm flipV="1">
          <a:off x="15544800" y="15135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56</xdr:row>
      <xdr:rowOff>0</xdr:rowOff>
    </xdr:from>
    <xdr:to>
      <xdr:col>20</xdr:col>
      <xdr:colOff>0</xdr:colOff>
      <xdr:row>56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5535275" y="124301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56</xdr:row>
      <xdr:rowOff>0</xdr:rowOff>
    </xdr:from>
    <xdr:to>
      <xdr:col>20</xdr:col>
      <xdr:colOff>0</xdr:colOff>
      <xdr:row>56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5535275" y="124301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57150</xdr:colOff>
      <xdr:row>72</xdr:row>
      <xdr:rowOff>0</xdr:rowOff>
    </xdr:from>
    <xdr:to>
      <xdr:col>20</xdr:col>
      <xdr:colOff>57150</xdr:colOff>
      <xdr:row>72</xdr:row>
      <xdr:rowOff>0</xdr:rowOff>
    </xdr:to>
    <xdr:sp>
      <xdr:nvSpPr>
        <xdr:cNvPr id="5" name="AutoShape 5"/>
        <xdr:cNvSpPr>
          <a:spLocks/>
        </xdr:cNvSpPr>
      </xdr:nvSpPr>
      <xdr:spPr>
        <a:xfrm rot="5400000" flipH="1">
          <a:off x="15592425" y="15135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81</xdr:row>
      <xdr:rowOff>85725</xdr:rowOff>
    </xdr:from>
    <xdr:to>
      <xdr:col>20</xdr:col>
      <xdr:colOff>0</xdr:colOff>
      <xdr:row>81</xdr:row>
      <xdr:rowOff>85725</xdr:rowOff>
    </xdr:to>
    <xdr:sp>
      <xdr:nvSpPr>
        <xdr:cNvPr id="6" name="AutoShape 6"/>
        <xdr:cNvSpPr>
          <a:spLocks/>
        </xdr:cNvSpPr>
      </xdr:nvSpPr>
      <xdr:spPr>
        <a:xfrm flipV="1">
          <a:off x="15535275" y="16678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66</xdr:row>
      <xdr:rowOff>0</xdr:rowOff>
    </xdr:from>
    <xdr:to>
      <xdr:col>20</xdr:col>
      <xdr:colOff>0</xdr:colOff>
      <xdr:row>66</xdr:row>
      <xdr:rowOff>0</xdr:rowOff>
    </xdr:to>
    <xdr:sp>
      <xdr:nvSpPr>
        <xdr:cNvPr id="7" name="AutoShape 7"/>
        <xdr:cNvSpPr>
          <a:spLocks/>
        </xdr:cNvSpPr>
      </xdr:nvSpPr>
      <xdr:spPr>
        <a:xfrm flipV="1">
          <a:off x="15535275" y="14163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sp>
      <xdr:nvSpPr>
        <xdr:cNvPr id="8" name="AutoShape 8"/>
        <xdr:cNvSpPr>
          <a:spLocks/>
        </xdr:cNvSpPr>
      </xdr:nvSpPr>
      <xdr:spPr>
        <a:xfrm flipV="1">
          <a:off x="16230600" y="124301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66</xdr:row>
      <xdr:rowOff>0</xdr:rowOff>
    </xdr:from>
    <xdr:to>
      <xdr:col>20</xdr:col>
      <xdr:colOff>0</xdr:colOff>
      <xdr:row>66</xdr:row>
      <xdr:rowOff>0</xdr:rowOff>
    </xdr:to>
    <xdr:sp>
      <xdr:nvSpPr>
        <xdr:cNvPr id="9" name="AutoShape 10"/>
        <xdr:cNvSpPr>
          <a:spLocks/>
        </xdr:cNvSpPr>
      </xdr:nvSpPr>
      <xdr:spPr>
        <a:xfrm flipH="1">
          <a:off x="15535275" y="14163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66</xdr:row>
      <xdr:rowOff>0</xdr:rowOff>
    </xdr:from>
    <xdr:to>
      <xdr:col>20</xdr:col>
      <xdr:colOff>0</xdr:colOff>
      <xdr:row>66</xdr:row>
      <xdr:rowOff>0</xdr:rowOff>
    </xdr:to>
    <xdr:sp>
      <xdr:nvSpPr>
        <xdr:cNvPr id="10" name="AutoShape 11"/>
        <xdr:cNvSpPr>
          <a:spLocks/>
        </xdr:cNvSpPr>
      </xdr:nvSpPr>
      <xdr:spPr>
        <a:xfrm flipH="1">
          <a:off x="15535275" y="14163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66</xdr:row>
      <xdr:rowOff>0</xdr:rowOff>
    </xdr:from>
    <xdr:to>
      <xdr:col>20</xdr:col>
      <xdr:colOff>0</xdr:colOff>
      <xdr:row>66</xdr:row>
      <xdr:rowOff>0</xdr:rowOff>
    </xdr:to>
    <xdr:sp>
      <xdr:nvSpPr>
        <xdr:cNvPr id="11" name="AutoShape 12"/>
        <xdr:cNvSpPr>
          <a:spLocks/>
        </xdr:cNvSpPr>
      </xdr:nvSpPr>
      <xdr:spPr>
        <a:xfrm flipH="1" flipV="1">
          <a:off x="15535275" y="14163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66</xdr:row>
      <xdr:rowOff>0</xdr:rowOff>
    </xdr:from>
    <xdr:to>
      <xdr:col>20</xdr:col>
      <xdr:colOff>0</xdr:colOff>
      <xdr:row>66</xdr:row>
      <xdr:rowOff>0</xdr:rowOff>
    </xdr:to>
    <xdr:sp>
      <xdr:nvSpPr>
        <xdr:cNvPr id="12" name="AutoShape 13"/>
        <xdr:cNvSpPr>
          <a:spLocks/>
        </xdr:cNvSpPr>
      </xdr:nvSpPr>
      <xdr:spPr>
        <a:xfrm flipV="1">
          <a:off x="15535275" y="14163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66</xdr:row>
      <xdr:rowOff>0</xdr:rowOff>
    </xdr:from>
    <xdr:to>
      <xdr:col>20</xdr:col>
      <xdr:colOff>0</xdr:colOff>
      <xdr:row>66</xdr:row>
      <xdr:rowOff>0</xdr:rowOff>
    </xdr:to>
    <xdr:sp>
      <xdr:nvSpPr>
        <xdr:cNvPr id="13" name="AutoShape 14"/>
        <xdr:cNvSpPr>
          <a:spLocks/>
        </xdr:cNvSpPr>
      </xdr:nvSpPr>
      <xdr:spPr>
        <a:xfrm flipH="1" flipV="1">
          <a:off x="15535275" y="14163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47</xdr:row>
      <xdr:rowOff>104775</xdr:rowOff>
    </xdr:from>
    <xdr:to>
      <xdr:col>1</xdr:col>
      <xdr:colOff>190500</xdr:colOff>
      <xdr:row>49</xdr:row>
      <xdr:rowOff>171450</xdr:rowOff>
    </xdr:to>
    <xdr:sp>
      <xdr:nvSpPr>
        <xdr:cNvPr id="14" name="AutoShape 15"/>
        <xdr:cNvSpPr>
          <a:spLocks/>
        </xdr:cNvSpPr>
      </xdr:nvSpPr>
      <xdr:spPr>
        <a:xfrm>
          <a:off x="1114425" y="10677525"/>
          <a:ext cx="104775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45</xdr:row>
      <xdr:rowOff>47625</xdr:rowOff>
    </xdr:from>
    <xdr:to>
      <xdr:col>1</xdr:col>
      <xdr:colOff>152400</xdr:colOff>
      <xdr:row>46</xdr:row>
      <xdr:rowOff>180975</xdr:rowOff>
    </xdr:to>
    <xdr:sp>
      <xdr:nvSpPr>
        <xdr:cNvPr id="15" name="AutoShape 16"/>
        <xdr:cNvSpPr>
          <a:spLocks/>
        </xdr:cNvSpPr>
      </xdr:nvSpPr>
      <xdr:spPr>
        <a:xfrm>
          <a:off x="1095375" y="10163175"/>
          <a:ext cx="95250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28575</xdr:colOff>
      <xdr:row>43</xdr:row>
      <xdr:rowOff>95250</xdr:rowOff>
    </xdr:from>
    <xdr:to>
      <xdr:col>1</xdr:col>
      <xdr:colOff>171450</xdr:colOff>
      <xdr:row>44</xdr:row>
      <xdr:rowOff>209550</xdr:rowOff>
    </xdr:to>
    <xdr:sp>
      <xdr:nvSpPr>
        <xdr:cNvPr id="16" name="AutoShape 17"/>
        <xdr:cNvSpPr>
          <a:spLocks/>
        </xdr:cNvSpPr>
      </xdr:nvSpPr>
      <xdr:spPr>
        <a:xfrm>
          <a:off x="1066800" y="9753600"/>
          <a:ext cx="1428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</xdr:colOff>
      <xdr:row>40</xdr:row>
      <xdr:rowOff>66675</xdr:rowOff>
    </xdr:from>
    <xdr:to>
      <xdr:col>1</xdr:col>
      <xdr:colOff>161925</xdr:colOff>
      <xdr:row>41</xdr:row>
      <xdr:rowOff>200025</xdr:rowOff>
    </xdr:to>
    <xdr:sp>
      <xdr:nvSpPr>
        <xdr:cNvPr id="17" name="AutoShape 18"/>
        <xdr:cNvSpPr>
          <a:spLocks/>
        </xdr:cNvSpPr>
      </xdr:nvSpPr>
      <xdr:spPr>
        <a:xfrm>
          <a:off x="1085850" y="9039225"/>
          <a:ext cx="12382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66675</xdr:colOff>
      <xdr:row>38</xdr:row>
      <xdr:rowOff>28575</xdr:rowOff>
    </xdr:from>
    <xdr:to>
      <xdr:col>1</xdr:col>
      <xdr:colOff>161925</xdr:colOff>
      <xdr:row>39</xdr:row>
      <xdr:rowOff>161925</xdr:rowOff>
    </xdr:to>
    <xdr:sp>
      <xdr:nvSpPr>
        <xdr:cNvPr id="18" name="AutoShape 19"/>
        <xdr:cNvSpPr>
          <a:spLocks/>
        </xdr:cNvSpPr>
      </xdr:nvSpPr>
      <xdr:spPr>
        <a:xfrm>
          <a:off x="1104900" y="8543925"/>
          <a:ext cx="95250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47625</xdr:colOff>
      <xdr:row>43</xdr:row>
      <xdr:rowOff>123825</xdr:rowOff>
    </xdr:from>
    <xdr:to>
      <xdr:col>18</xdr:col>
      <xdr:colOff>85725</xdr:colOff>
      <xdr:row>45</xdr:row>
      <xdr:rowOff>0</xdr:rowOff>
    </xdr:to>
    <xdr:sp>
      <xdr:nvSpPr>
        <xdr:cNvPr id="19" name="AutoShape 25"/>
        <xdr:cNvSpPr>
          <a:spLocks/>
        </xdr:cNvSpPr>
      </xdr:nvSpPr>
      <xdr:spPr>
        <a:xfrm flipH="1">
          <a:off x="14706600" y="9782175"/>
          <a:ext cx="47625" cy="333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19050</xdr:colOff>
      <xdr:row>40</xdr:row>
      <xdr:rowOff>104775</xdr:rowOff>
    </xdr:from>
    <xdr:to>
      <xdr:col>18</xdr:col>
      <xdr:colOff>66675</xdr:colOff>
      <xdr:row>42</xdr:row>
      <xdr:rowOff>0</xdr:rowOff>
    </xdr:to>
    <xdr:sp>
      <xdr:nvSpPr>
        <xdr:cNvPr id="20" name="AutoShape 26"/>
        <xdr:cNvSpPr>
          <a:spLocks/>
        </xdr:cNvSpPr>
      </xdr:nvSpPr>
      <xdr:spPr>
        <a:xfrm flipH="1">
          <a:off x="14678025" y="9077325"/>
          <a:ext cx="476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57150</xdr:colOff>
      <xdr:row>38</xdr:row>
      <xdr:rowOff>57150</xdr:rowOff>
    </xdr:from>
    <xdr:to>
      <xdr:col>18</xdr:col>
      <xdr:colOff>123825</xdr:colOff>
      <xdr:row>39</xdr:row>
      <xdr:rowOff>190500</xdr:rowOff>
    </xdr:to>
    <xdr:sp>
      <xdr:nvSpPr>
        <xdr:cNvPr id="21" name="AutoShape 27"/>
        <xdr:cNvSpPr>
          <a:spLocks/>
        </xdr:cNvSpPr>
      </xdr:nvSpPr>
      <xdr:spPr>
        <a:xfrm flipH="1">
          <a:off x="14716125" y="8572500"/>
          <a:ext cx="666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66</xdr:row>
      <xdr:rowOff>0</xdr:rowOff>
    </xdr:from>
    <xdr:to>
      <xdr:col>20</xdr:col>
      <xdr:colOff>0</xdr:colOff>
      <xdr:row>66</xdr:row>
      <xdr:rowOff>0</xdr:rowOff>
    </xdr:to>
    <xdr:sp>
      <xdr:nvSpPr>
        <xdr:cNvPr id="22" name="AutoShape 28"/>
        <xdr:cNvSpPr>
          <a:spLocks/>
        </xdr:cNvSpPr>
      </xdr:nvSpPr>
      <xdr:spPr>
        <a:xfrm>
          <a:off x="15535275" y="14163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66</xdr:row>
      <xdr:rowOff>0</xdr:rowOff>
    </xdr:from>
    <xdr:to>
      <xdr:col>20</xdr:col>
      <xdr:colOff>0</xdr:colOff>
      <xdr:row>66</xdr:row>
      <xdr:rowOff>0</xdr:rowOff>
    </xdr:to>
    <xdr:sp>
      <xdr:nvSpPr>
        <xdr:cNvPr id="23" name="AutoShape 29"/>
        <xdr:cNvSpPr>
          <a:spLocks/>
        </xdr:cNvSpPr>
      </xdr:nvSpPr>
      <xdr:spPr>
        <a:xfrm>
          <a:off x="15535275" y="14163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66</xdr:row>
      <xdr:rowOff>0</xdr:rowOff>
    </xdr:from>
    <xdr:to>
      <xdr:col>20</xdr:col>
      <xdr:colOff>0</xdr:colOff>
      <xdr:row>66</xdr:row>
      <xdr:rowOff>0</xdr:rowOff>
    </xdr:to>
    <xdr:sp>
      <xdr:nvSpPr>
        <xdr:cNvPr id="24" name="AutoShape 30"/>
        <xdr:cNvSpPr>
          <a:spLocks/>
        </xdr:cNvSpPr>
      </xdr:nvSpPr>
      <xdr:spPr>
        <a:xfrm flipH="1" flipV="1">
          <a:off x="15535275" y="14163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66</xdr:row>
      <xdr:rowOff>0</xdr:rowOff>
    </xdr:from>
    <xdr:to>
      <xdr:col>20</xdr:col>
      <xdr:colOff>0</xdr:colOff>
      <xdr:row>66</xdr:row>
      <xdr:rowOff>0</xdr:rowOff>
    </xdr:to>
    <xdr:sp>
      <xdr:nvSpPr>
        <xdr:cNvPr id="25" name="AutoShape 31"/>
        <xdr:cNvSpPr>
          <a:spLocks/>
        </xdr:cNvSpPr>
      </xdr:nvSpPr>
      <xdr:spPr>
        <a:xfrm flipH="1" flipV="1">
          <a:off x="15535275" y="14163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66</xdr:row>
      <xdr:rowOff>0</xdr:rowOff>
    </xdr:from>
    <xdr:to>
      <xdr:col>20</xdr:col>
      <xdr:colOff>0</xdr:colOff>
      <xdr:row>66</xdr:row>
      <xdr:rowOff>0</xdr:rowOff>
    </xdr:to>
    <xdr:sp>
      <xdr:nvSpPr>
        <xdr:cNvPr id="26" name="AutoShape 32"/>
        <xdr:cNvSpPr>
          <a:spLocks/>
        </xdr:cNvSpPr>
      </xdr:nvSpPr>
      <xdr:spPr>
        <a:xfrm flipH="1" flipV="1">
          <a:off x="15535275" y="14163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66</xdr:row>
      <xdr:rowOff>0</xdr:rowOff>
    </xdr:from>
    <xdr:to>
      <xdr:col>20</xdr:col>
      <xdr:colOff>0</xdr:colOff>
      <xdr:row>66</xdr:row>
      <xdr:rowOff>0</xdr:rowOff>
    </xdr:to>
    <xdr:sp>
      <xdr:nvSpPr>
        <xdr:cNvPr id="27" name="AutoShape 33"/>
        <xdr:cNvSpPr>
          <a:spLocks/>
        </xdr:cNvSpPr>
      </xdr:nvSpPr>
      <xdr:spPr>
        <a:xfrm>
          <a:off x="15535275" y="14163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66</xdr:row>
      <xdr:rowOff>0</xdr:rowOff>
    </xdr:from>
    <xdr:to>
      <xdr:col>20</xdr:col>
      <xdr:colOff>0</xdr:colOff>
      <xdr:row>66</xdr:row>
      <xdr:rowOff>0</xdr:rowOff>
    </xdr:to>
    <xdr:sp>
      <xdr:nvSpPr>
        <xdr:cNvPr id="28" name="AutoShape 34"/>
        <xdr:cNvSpPr>
          <a:spLocks/>
        </xdr:cNvSpPr>
      </xdr:nvSpPr>
      <xdr:spPr>
        <a:xfrm flipH="1">
          <a:off x="15535275" y="14163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66</xdr:row>
      <xdr:rowOff>0</xdr:rowOff>
    </xdr:from>
    <xdr:to>
      <xdr:col>20</xdr:col>
      <xdr:colOff>0</xdr:colOff>
      <xdr:row>66</xdr:row>
      <xdr:rowOff>0</xdr:rowOff>
    </xdr:to>
    <xdr:sp>
      <xdr:nvSpPr>
        <xdr:cNvPr id="29" name="AutoShape 35"/>
        <xdr:cNvSpPr>
          <a:spLocks/>
        </xdr:cNvSpPr>
      </xdr:nvSpPr>
      <xdr:spPr>
        <a:xfrm>
          <a:off x="15535275" y="14163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66</xdr:row>
      <xdr:rowOff>0</xdr:rowOff>
    </xdr:from>
    <xdr:to>
      <xdr:col>20</xdr:col>
      <xdr:colOff>0</xdr:colOff>
      <xdr:row>66</xdr:row>
      <xdr:rowOff>0</xdr:rowOff>
    </xdr:to>
    <xdr:sp>
      <xdr:nvSpPr>
        <xdr:cNvPr id="30" name="AutoShape 36"/>
        <xdr:cNvSpPr>
          <a:spLocks/>
        </xdr:cNvSpPr>
      </xdr:nvSpPr>
      <xdr:spPr>
        <a:xfrm flipV="1">
          <a:off x="15535275" y="14163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66</xdr:row>
      <xdr:rowOff>0</xdr:rowOff>
    </xdr:from>
    <xdr:to>
      <xdr:col>20</xdr:col>
      <xdr:colOff>0</xdr:colOff>
      <xdr:row>66</xdr:row>
      <xdr:rowOff>0</xdr:rowOff>
    </xdr:to>
    <xdr:sp>
      <xdr:nvSpPr>
        <xdr:cNvPr id="31" name="AutoShape 37"/>
        <xdr:cNvSpPr>
          <a:spLocks/>
        </xdr:cNvSpPr>
      </xdr:nvSpPr>
      <xdr:spPr>
        <a:xfrm flipH="1" flipV="1">
          <a:off x="15535275" y="14163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66</xdr:row>
      <xdr:rowOff>0</xdr:rowOff>
    </xdr:from>
    <xdr:to>
      <xdr:col>20</xdr:col>
      <xdr:colOff>0</xdr:colOff>
      <xdr:row>66</xdr:row>
      <xdr:rowOff>0</xdr:rowOff>
    </xdr:to>
    <xdr:sp>
      <xdr:nvSpPr>
        <xdr:cNvPr id="32" name="AutoShape 38"/>
        <xdr:cNvSpPr>
          <a:spLocks/>
        </xdr:cNvSpPr>
      </xdr:nvSpPr>
      <xdr:spPr>
        <a:xfrm>
          <a:off x="15535275" y="14163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66</xdr:row>
      <xdr:rowOff>0</xdr:rowOff>
    </xdr:from>
    <xdr:to>
      <xdr:col>20</xdr:col>
      <xdr:colOff>0</xdr:colOff>
      <xdr:row>66</xdr:row>
      <xdr:rowOff>0</xdr:rowOff>
    </xdr:to>
    <xdr:sp>
      <xdr:nvSpPr>
        <xdr:cNvPr id="33" name="AutoShape 39"/>
        <xdr:cNvSpPr>
          <a:spLocks/>
        </xdr:cNvSpPr>
      </xdr:nvSpPr>
      <xdr:spPr>
        <a:xfrm>
          <a:off x="15535275" y="14163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28575</xdr:colOff>
      <xdr:row>47</xdr:row>
      <xdr:rowOff>152400</xdr:rowOff>
    </xdr:from>
    <xdr:to>
      <xdr:col>18</xdr:col>
      <xdr:colOff>123825</xdr:colOff>
      <xdr:row>49</xdr:row>
      <xdr:rowOff>123825</xdr:rowOff>
    </xdr:to>
    <xdr:sp>
      <xdr:nvSpPr>
        <xdr:cNvPr id="34" name="AutoShape 40"/>
        <xdr:cNvSpPr>
          <a:spLocks/>
        </xdr:cNvSpPr>
      </xdr:nvSpPr>
      <xdr:spPr>
        <a:xfrm flipH="1">
          <a:off x="14687550" y="10725150"/>
          <a:ext cx="85725" cy="428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47625</xdr:colOff>
      <xdr:row>45</xdr:row>
      <xdr:rowOff>104775</xdr:rowOff>
    </xdr:from>
    <xdr:to>
      <xdr:col>18</xdr:col>
      <xdr:colOff>85725</xdr:colOff>
      <xdr:row>46</xdr:row>
      <xdr:rowOff>209550</xdr:rowOff>
    </xdr:to>
    <xdr:sp>
      <xdr:nvSpPr>
        <xdr:cNvPr id="35" name="AutoShape 41"/>
        <xdr:cNvSpPr>
          <a:spLocks/>
        </xdr:cNvSpPr>
      </xdr:nvSpPr>
      <xdr:spPr>
        <a:xfrm flipH="1">
          <a:off x="14706600" y="10220325"/>
          <a:ext cx="47625" cy="333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47625</xdr:colOff>
      <xdr:row>72</xdr:row>
      <xdr:rowOff>0</xdr:rowOff>
    </xdr:from>
    <xdr:to>
      <xdr:col>20</xdr:col>
      <xdr:colOff>47625</xdr:colOff>
      <xdr:row>72</xdr:row>
      <xdr:rowOff>0</xdr:rowOff>
    </xdr:to>
    <xdr:sp>
      <xdr:nvSpPr>
        <xdr:cNvPr id="1" name="AutoShape 1"/>
        <xdr:cNvSpPr>
          <a:spLocks/>
        </xdr:cNvSpPr>
      </xdr:nvSpPr>
      <xdr:spPr>
        <a:xfrm flipH="1" flipV="1">
          <a:off x="15516225" y="15135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9525</xdr:colOff>
      <xdr:row>72</xdr:row>
      <xdr:rowOff>0</xdr:rowOff>
    </xdr:from>
    <xdr:to>
      <xdr:col>20</xdr:col>
      <xdr:colOff>9525</xdr:colOff>
      <xdr:row>72</xdr:row>
      <xdr:rowOff>0</xdr:rowOff>
    </xdr:to>
    <xdr:sp>
      <xdr:nvSpPr>
        <xdr:cNvPr id="2" name="AutoShape 2"/>
        <xdr:cNvSpPr>
          <a:spLocks/>
        </xdr:cNvSpPr>
      </xdr:nvSpPr>
      <xdr:spPr>
        <a:xfrm flipV="1">
          <a:off x="15478125" y="15135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56</xdr:row>
      <xdr:rowOff>0</xdr:rowOff>
    </xdr:from>
    <xdr:to>
      <xdr:col>20</xdr:col>
      <xdr:colOff>0</xdr:colOff>
      <xdr:row>56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5468600" y="124301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56</xdr:row>
      <xdr:rowOff>0</xdr:rowOff>
    </xdr:from>
    <xdr:to>
      <xdr:col>20</xdr:col>
      <xdr:colOff>0</xdr:colOff>
      <xdr:row>56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5468600" y="124301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57150</xdr:colOff>
      <xdr:row>72</xdr:row>
      <xdr:rowOff>0</xdr:rowOff>
    </xdr:from>
    <xdr:to>
      <xdr:col>20</xdr:col>
      <xdr:colOff>57150</xdr:colOff>
      <xdr:row>72</xdr:row>
      <xdr:rowOff>0</xdr:rowOff>
    </xdr:to>
    <xdr:sp>
      <xdr:nvSpPr>
        <xdr:cNvPr id="5" name="AutoShape 5"/>
        <xdr:cNvSpPr>
          <a:spLocks/>
        </xdr:cNvSpPr>
      </xdr:nvSpPr>
      <xdr:spPr>
        <a:xfrm rot="5400000" flipH="1">
          <a:off x="15525750" y="15135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81</xdr:row>
      <xdr:rowOff>85725</xdr:rowOff>
    </xdr:from>
    <xdr:to>
      <xdr:col>20</xdr:col>
      <xdr:colOff>0</xdr:colOff>
      <xdr:row>81</xdr:row>
      <xdr:rowOff>85725</xdr:rowOff>
    </xdr:to>
    <xdr:sp>
      <xdr:nvSpPr>
        <xdr:cNvPr id="6" name="AutoShape 6"/>
        <xdr:cNvSpPr>
          <a:spLocks/>
        </xdr:cNvSpPr>
      </xdr:nvSpPr>
      <xdr:spPr>
        <a:xfrm flipV="1">
          <a:off x="15468600" y="16678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66</xdr:row>
      <xdr:rowOff>0</xdr:rowOff>
    </xdr:from>
    <xdr:to>
      <xdr:col>20</xdr:col>
      <xdr:colOff>0</xdr:colOff>
      <xdr:row>66</xdr:row>
      <xdr:rowOff>0</xdr:rowOff>
    </xdr:to>
    <xdr:sp>
      <xdr:nvSpPr>
        <xdr:cNvPr id="7" name="AutoShape 7"/>
        <xdr:cNvSpPr>
          <a:spLocks/>
        </xdr:cNvSpPr>
      </xdr:nvSpPr>
      <xdr:spPr>
        <a:xfrm flipV="1">
          <a:off x="15468600" y="14163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sp>
      <xdr:nvSpPr>
        <xdr:cNvPr id="8" name="AutoShape 8"/>
        <xdr:cNvSpPr>
          <a:spLocks/>
        </xdr:cNvSpPr>
      </xdr:nvSpPr>
      <xdr:spPr>
        <a:xfrm flipV="1">
          <a:off x="16163925" y="124301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66</xdr:row>
      <xdr:rowOff>0</xdr:rowOff>
    </xdr:from>
    <xdr:to>
      <xdr:col>20</xdr:col>
      <xdr:colOff>0</xdr:colOff>
      <xdr:row>66</xdr:row>
      <xdr:rowOff>0</xdr:rowOff>
    </xdr:to>
    <xdr:sp>
      <xdr:nvSpPr>
        <xdr:cNvPr id="9" name="AutoShape 9"/>
        <xdr:cNvSpPr>
          <a:spLocks/>
        </xdr:cNvSpPr>
      </xdr:nvSpPr>
      <xdr:spPr>
        <a:xfrm flipH="1">
          <a:off x="15468600" y="14163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66</xdr:row>
      <xdr:rowOff>0</xdr:rowOff>
    </xdr:from>
    <xdr:to>
      <xdr:col>20</xdr:col>
      <xdr:colOff>0</xdr:colOff>
      <xdr:row>66</xdr:row>
      <xdr:rowOff>0</xdr:rowOff>
    </xdr:to>
    <xdr:sp>
      <xdr:nvSpPr>
        <xdr:cNvPr id="10" name="AutoShape 10"/>
        <xdr:cNvSpPr>
          <a:spLocks/>
        </xdr:cNvSpPr>
      </xdr:nvSpPr>
      <xdr:spPr>
        <a:xfrm flipH="1">
          <a:off x="15468600" y="14163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66</xdr:row>
      <xdr:rowOff>0</xdr:rowOff>
    </xdr:from>
    <xdr:to>
      <xdr:col>20</xdr:col>
      <xdr:colOff>0</xdr:colOff>
      <xdr:row>66</xdr:row>
      <xdr:rowOff>0</xdr:rowOff>
    </xdr:to>
    <xdr:sp>
      <xdr:nvSpPr>
        <xdr:cNvPr id="11" name="AutoShape 11"/>
        <xdr:cNvSpPr>
          <a:spLocks/>
        </xdr:cNvSpPr>
      </xdr:nvSpPr>
      <xdr:spPr>
        <a:xfrm flipH="1" flipV="1">
          <a:off x="15468600" y="14163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66</xdr:row>
      <xdr:rowOff>0</xdr:rowOff>
    </xdr:from>
    <xdr:to>
      <xdr:col>20</xdr:col>
      <xdr:colOff>0</xdr:colOff>
      <xdr:row>66</xdr:row>
      <xdr:rowOff>0</xdr:rowOff>
    </xdr:to>
    <xdr:sp>
      <xdr:nvSpPr>
        <xdr:cNvPr id="12" name="AutoShape 12"/>
        <xdr:cNvSpPr>
          <a:spLocks/>
        </xdr:cNvSpPr>
      </xdr:nvSpPr>
      <xdr:spPr>
        <a:xfrm flipV="1">
          <a:off x="15468600" y="14163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66</xdr:row>
      <xdr:rowOff>0</xdr:rowOff>
    </xdr:from>
    <xdr:to>
      <xdr:col>20</xdr:col>
      <xdr:colOff>0</xdr:colOff>
      <xdr:row>66</xdr:row>
      <xdr:rowOff>0</xdr:rowOff>
    </xdr:to>
    <xdr:sp>
      <xdr:nvSpPr>
        <xdr:cNvPr id="13" name="AutoShape 13"/>
        <xdr:cNvSpPr>
          <a:spLocks/>
        </xdr:cNvSpPr>
      </xdr:nvSpPr>
      <xdr:spPr>
        <a:xfrm flipH="1" flipV="1">
          <a:off x="15468600" y="14163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47</xdr:row>
      <xdr:rowOff>104775</xdr:rowOff>
    </xdr:from>
    <xdr:to>
      <xdr:col>1</xdr:col>
      <xdr:colOff>190500</xdr:colOff>
      <xdr:row>49</xdr:row>
      <xdr:rowOff>171450</xdr:rowOff>
    </xdr:to>
    <xdr:sp>
      <xdr:nvSpPr>
        <xdr:cNvPr id="14" name="AutoShape 14"/>
        <xdr:cNvSpPr>
          <a:spLocks/>
        </xdr:cNvSpPr>
      </xdr:nvSpPr>
      <xdr:spPr>
        <a:xfrm>
          <a:off x="1047750" y="10677525"/>
          <a:ext cx="104775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45</xdr:row>
      <xdr:rowOff>47625</xdr:rowOff>
    </xdr:from>
    <xdr:to>
      <xdr:col>1</xdr:col>
      <xdr:colOff>152400</xdr:colOff>
      <xdr:row>46</xdr:row>
      <xdr:rowOff>180975</xdr:rowOff>
    </xdr:to>
    <xdr:sp>
      <xdr:nvSpPr>
        <xdr:cNvPr id="15" name="AutoShape 15"/>
        <xdr:cNvSpPr>
          <a:spLocks/>
        </xdr:cNvSpPr>
      </xdr:nvSpPr>
      <xdr:spPr>
        <a:xfrm>
          <a:off x="1028700" y="10163175"/>
          <a:ext cx="95250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28575</xdr:colOff>
      <xdr:row>43</xdr:row>
      <xdr:rowOff>95250</xdr:rowOff>
    </xdr:from>
    <xdr:to>
      <xdr:col>1</xdr:col>
      <xdr:colOff>171450</xdr:colOff>
      <xdr:row>44</xdr:row>
      <xdr:rowOff>209550</xdr:rowOff>
    </xdr:to>
    <xdr:sp>
      <xdr:nvSpPr>
        <xdr:cNvPr id="16" name="AutoShape 16"/>
        <xdr:cNvSpPr>
          <a:spLocks/>
        </xdr:cNvSpPr>
      </xdr:nvSpPr>
      <xdr:spPr>
        <a:xfrm>
          <a:off x="1000125" y="9753600"/>
          <a:ext cx="1428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</xdr:colOff>
      <xdr:row>40</xdr:row>
      <xdr:rowOff>66675</xdr:rowOff>
    </xdr:from>
    <xdr:to>
      <xdr:col>1</xdr:col>
      <xdr:colOff>161925</xdr:colOff>
      <xdr:row>41</xdr:row>
      <xdr:rowOff>200025</xdr:rowOff>
    </xdr:to>
    <xdr:sp>
      <xdr:nvSpPr>
        <xdr:cNvPr id="17" name="AutoShape 17"/>
        <xdr:cNvSpPr>
          <a:spLocks/>
        </xdr:cNvSpPr>
      </xdr:nvSpPr>
      <xdr:spPr>
        <a:xfrm>
          <a:off x="1019175" y="9039225"/>
          <a:ext cx="12382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66675</xdr:colOff>
      <xdr:row>38</xdr:row>
      <xdr:rowOff>28575</xdr:rowOff>
    </xdr:from>
    <xdr:to>
      <xdr:col>1</xdr:col>
      <xdr:colOff>161925</xdr:colOff>
      <xdr:row>39</xdr:row>
      <xdr:rowOff>161925</xdr:rowOff>
    </xdr:to>
    <xdr:sp>
      <xdr:nvSpPr>
        <xdr:cNvPr id="18" name="AutoShape 18"/>
        <xdr:cNvSpPr>
          <a:spLocks/>
        </xdr:cNvSpPr>
      </xdr:nvSpPr>
      <xdr:spPr>
        <a:xfrm>
          <a:off x="1038225" y="8543925"/>
          <a:ext cx="95250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47625</xdr:colOff>
      <xdr:row>43</xdr:row>
      <xdr:rowOff>123825</xdr:rowOff>
    </xdr:from>
    <xdr:to>
      <xdr:col>18</xdr:col>
      <xdr:colOff>85725</xdr:colOff>
      <xdr:row>45</xdr:row>
      <xdr:rowOff>0</xdr:rowOff>
    </xdr:to>
    <xdr:sp>
      <xdr:nvSpPr>
        <xdr:cNvPr id="19" name="AutoShape 19"/>
        <xdr:cNvSpPr>
          <a:spLocks/>
        </xdr:cNvSpPr>
      </xdr:nvSpPr>
      <xdr:spPr>
        <a:xfrm flipH="1">
          <a:off x="14639925" y="9782175"/>
          <a:ext cx="47625" cy="333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19050</xdr:colOff>
      <xdr:row>40</xdr:row>
      <xdr:rowOff>104775</xdr:rowOff>
    </xdr:from>
    <xdr:to>
      <xdr:col>18</xdr:col>
      <xdr:colOff>66675</xdr:colOff>
      <xdr:row>42</xdr:row>
      <xdr:rowOff>0</xdr:rowOff>
    </xdr:to>
    <xdr:sp>
      <xdr:nvSpPr>
        <xdr:cNvPr id="20" name="AutoShape 20"/>
        <xdr:cNvSpPr>
          <a:spLocks/>
        </xdr:cNvSpPr>
      </xdr:nvSpPr>
      <xdr:spPr>
        <a:xfrm flipH="1">
          <a:off x="14611350" y="9077325"/>
          <a:ext cx="476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57150</xdr:colOff>
      <xdr:row>38</xdr:row>
      <xdr:rowOff>57150</xdr:rowOff>
    </xdr:from>
    <xdr:to>
      <xdr:col>18</xdr:col>
      <xdr:colOff>123825</xdr:colOff>
      <xdr:row>39</xdr:row>
      <xdr:rowOff>190500</xdr:rowOff>
    </xdr:to>
    <xdr:sp>
      <xdr:nvSpPr>
        <xdr:cNvPr id="21" name="AutoShape 21"/>
        <xdr:cNvSpPr>
          <a:spLocks/>
        </xdr:cNvSpPr>
      </xdr:nvSpPr>
      <xdr:spPr>
        <a:xfrm flipH="1">
          <a:off x="14649450" y="8572500"/>
          <a:ext cx="666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66</xdr:row>
      <xdr:rowOff>0</xdr:rowOff>
    </xdr:from>
    <xdr:to>
      <xdr:col>20</xdr:col>
      <xdr:colOff>0</xdr:colOff>
      <xdr:row>66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15468600" y="14163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66</xdr:row>
      <xdr:rowOff>0</xdr:rowOff>
    </xdr:from>
    <xdr:to>
      <xdr:col>20</xdr:col>
      <xdr:colOff>0</xdr:colOff>
      <xdr:row>66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15468600" y="14163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66</xdr:row>
      <xdr:rowOff>0</xdr:rowOff>
    </xdr:from>
    <xdr:to>
      <xdr:col>20</xdr:col>
      <xdr:colOff>0</xdr:colOff>
      <xdr:row>66</xdr:row>
      <xdr:rowOff>0</xdr:rowOff>
    </xdr:to>
    <xdr:sp>
      <xdr:nvSpPr>
        <xdr:cNvPr id="24" name="AutoShape 24"/>
        <xdr:cNvSpPr>
          <a:spLocks/>
        </xdr:cNvSpPr>
      </xdr:nvSpPr>
      <xdr:spPr>
        <a:xfrm flipH="1" flipV="1">
          <a:off x="15468600" y="14163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66</xdr:row>
      <xdr:rowOff>0</xdr:rowOff>
    </xdr:from>
    <xdr:to>
      <xdr:col>20</xdr:col>
      <xdr:colOff>0</xdr:colOff>
      <xdr:row>66</xdr:row>
      <xdr:rowOff>0</xdr:rowOff>
    </xdr:to>
    <xdr:sp>
      <xdr:nvSpPr>
        <xdr:cNvPr id="25" name="AutoShape 25"/>
        <xdr:cNvSpPr>
          <a:spLocks/>
        </xdr:cNvSpPr>
      </xdr:nvSpPr>
      <xdr:spPr>
        <a:xfrm flipH="1" flipV="1">
          <a:off x="15468600" y="14163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66</xdr:row>
      <xdr:rowOff>0</xdr:rowOff>
    </xdr:from>
    <xdr:to>
      <xdr:col>20</xdr:col>
      <xdr:colOff>0</xdr:colOff>
      <xdr:row>66</xdr:row>
      <xdr:rowOff>0</xdr:rowOff>
    </xdr:to>
    <xdr:sp>
      <xdr:nvSpPr>
        <xdr:cNvPr id="26" name="AutoShape 26"/>
        <xdr:cNvSpPr>
          <a:spLocks/>
        </xdr:cNvSpPr>
      </xdr:nvSpPr>
      <xdr:spPr>
        <a:xfrm flipH="1" flipV="1">
          <a:off x="15468600" y="14163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66</xdr:row>
      <xdr:rowOff>0</xdr:rowOff>
    </xdr:from>
    <xdr:to>
      <xdr:col>20</xdr:col>
      <xdr:colOff>0</xdr:colOff>
      <xdr:row>66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15468600" y="14163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66</xdr:row>
      <xdr:rowOff>0</xdr:rowOff>
    </xdr:from>
    <xdr:to>
      <xdr:col>20</xdr:col>
      <xdr:colOff>0</xdr:colOff>
      <xdr:row>66</xdr:row>
      <xdr:rowOff>0</xdr:rowOff>
    </xdr:to>
    <xdr:sp>
      <xdr:nvSpPr>
        <xdr:cNvPr id="28" name="AutoShape 28"/>
        <xdr:cNvSpPr>
          <a:spLocks/>
        </xdr:cNvSpPr>
      </xdr:nvSpPr>
      <xdr:spPr>
        <a:xfrm flipH="1">
          <a:off x="15468600" y="14163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66</xdr:row>
      <xdr:rowOff>0</xdr:rowOff>
    </xdr:from>
    <xdr:to>
      <xdr:col>20</xdr:col>
      <xdr:colOff>0</xdr:colOff>
      <xdr:row>66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15468600" y="14163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66</xdr:row>
      <xdr:rowOff>0</xdr:rowOff>
    </xdr:from>
    <xdr:to>
      <xdr:col>20</xdr:col>
      <xdr:colOff>0</xdr:colOff>
      <xdr:row>66</xdr:row>
      <xdr:rowOff>0</xdr:rowOff>
    </xdr:to>
    <xdr:sp>
      <xdr:nvSpPr>
        <xdr:cNvPr id="30" name="AutoShape 30"/>
        <xdr:cNvSpPr>
          <a:spLocks/>
        </xdr:cNvSpPr>
      </xdr:nvSpPr>
      <xdr:spPr>
        <a:xfrm flipV="1">
          <a:off x="15468600" y="14163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66</xdr:row>
      <xdr:rowOff>0</xdr:rowOff>
    </xdr:from>
    <xdr:to>
      <xdr:col>20</xdr:col>
      <xdr:colOff>0</xdr:colOff>
      <xdr:row>66</xdr:row>
      <xdr:rowOff>0</xdr:rowOff>
    </xdr:to>
    <xdr:sp>
      <xdr:nvSpPr>
        <xdr:cNvPr id="31" name="AutoShape 31"/>
        <xdr:cNvSpPr>
          <a:spLocks/>
        </xdr:cNvSpPr>
      </xdr:nvSpPr>
      <xdr:spPr>
        <a:xfrm flipH="1" flipV="1">
          <a:off x="15468600" y="14163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66</xdr:row>
      <xdr:rowOff>0</xdr:rowOff>
    </xdr:from>
    <xdr:to>
      <xdr:col>20</xdr:col>
      <xdr:colOff>0</xdr:colOff>
      <xdr:row>66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15468600" y="14163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66</xdr:row>
      <xdr:rowOff>0</xdr:rowOff>
    </xdr:from>
    <xdr:to>
      <xdr:col>20</xdr:col>
      <xdr:colOff>0</xdr:colOff>
      <xdr:row>66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15468600" y="14163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28575</xdr:colOff>
      <xdr:row>47</xdr:row>
      <xdr:rowOff>152400</xdr:rowOff>
    </xdr:from>
    <xdr:to>
      <xdr:col>18</xdr:col>
      <xdr:colOff>123825</xdr:colOff>
      <xdr:row>49</xdr:row>
      <xdr:rowOff>123825</xdr:rowOff>
    </xdr:to>
    <xdr:sp>
      <xdr:nvSpPr>
        <xdr:cNvPr id="34" name="AutoShape 34"/>
        <xdr:cNvSpPr>
          <a:spLocks/>
        </xdr:cNvSpPr>
      </xdr:nvSpPr>
      <xdr:spPr>
        <a:xfrm flipH="1">
          <a:off x="14620875" y="10725150"/>
          <a:ext cx="85725" cy="428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47625</xdr:colOff>
      <xdr:row>45</xdr:row>
      <xdr:rowOff>104775</xdr:rowOff>
    </xdr:from>
    <xdr:to>
      <xdr:col>18</xdr:col>
      <xdr:colOff>85725</xdr:colOff>
      <xdr:row>46</xdr:row>
      <xdr:rowOff>209550</xdr:rowOff>
    </xdr:to>
    <xdr:sp>
      <xdr:nvSpPr>
        <xdr:cNvPr id="35" name="AutoShape 35"/>
        <xdr:cNvSpPr>
          <a:spLocks/>
        </xdr:cNvSpPr>
      </xdr:nvSpPr>
      <xdr:spPr>
        <a:xfrm flipH="1">
          <a:off x="14639925" y="10220325"/>
          <a:ext cx="47625" cy="333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zoomScalePageLayoutView="0" workbookViewId="0" topLeftCell="G31">
      <selection activeCell="R46" sqref="R46:R47"/>
    </sheetView>
  </sheetViews>
  <sheetFormatPr defaultColWidth="9.00390625" defaultRowHeight="12.75"/>
  <cols>
    <col min="1" max="1" width="13.625" style="73" customWidth="1"/>
    <col min="2" max="2" width="12.75390625" style="69" customWidth="1"/>
    <col min="3" max="3" width="11.75390625" style="69" customWidth="1"/>
    <col min="4" max="4" width="12.75390625" style="69" customWidth="1"/>
    <col min="5" max="5" width="9.75390625" style="69" customWidth="1"/>
    <col min="6" max="6" width="12.75390625" style="69" customWidth="1"/>
    <col min="7" max="7" width="10.75390625" style="69" customWidth="1"/>
    <col min="8" max="8" width="11.75390625" style="69" customWidth="1"/>
    <col min="9" max="9" width="10.75390625" style="69" customWidth="1"/>
    <col min="10" max="10" width="11.75390625" style="69" customWidth="1"/>
    <col min="11" max="12" width="12.75390625" style="69" customWidth="1"/>
    <col min="13" max="13" width="8.75390625" style="69" customWidth="1"/>
    <col min="14" max="17" width="7.75390625" style="69" customWidth="1"/>
    <col min="18" max="18" width="8.75390625" style="69" customWidth="1"/>
    <col min="19" max="19" width="5.75390625" style="69" customWidth="1"/>
    <col min="20" max="20" width="5.75390625" style="3" customWidth="1"/>
    <col min="21" max="16384" width="9.125" style="3" customWidth="1"/>
  </cols>
  <sheetData>
    <row r="1" spans="1:19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7" customFormat="1" ht="18" customHeight="1">
      <c r="A2" s="4" t="s">
        <v>97</v>
      </c>
      <c r="B2" s="5"/>
      <c r="C2" s="5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8" customHeight="1" thickBot="1">
      <c r="A3" s="8" t="s">
        <v>0</v>
      </c>
      <c r="B3" s="9"/>
      <c r="C3" s="9"/>
      <c r="D3" s="10"/>
      <c r="E3" s="9"/>
      <c r="F3" s="9"/>
      <c r="G3" s="9"/>
      <c r="H3" s="9"/>
      <c r="I3" s="9"/>
      <c r="J3" s="9"/>
      <c r="K3" s="9"/>
      <c r="L3" s="11"/>
      <c r="M3" s="11"/>
      <c r="N3" s="11"/>
      <c r="O3" s="11"/>
      <c r="P3" s="11"/>
      <c r="Q3" s="11"/>
      <c r="R3" s="11"/>
      <c r="S3" s="9"/>
    </row>
    <row r="4" spans="1:19" ht="18" customHeight="1" thickTop="1">
      <c r="A4" s="12"/>
      <c r="B4" s="13" t="s">
        <v>1</v>
      </c>
      <c r="C4" s="14"/>
      <c r="D4" s="15"/>
      <c r="E4" s="16" t="s">
        <v>2</v>
      </c>
      <c r="F4" s="17"/>
      <c r="G4" s="18" t="s">
        <v>3</v>
      </c>
      <c r="H4" s="15"/>
      <c r="I4" s="18" t="s">
        <v>4</v>
      </c>
      <c r="J4" s="17"/>
      <c r="K4" s="18" t="s">
        <v>5</v>
      </c>
      <c r="L4" s="17"/>
      <c r="M4" s="18" t="s">
        <v>6</v>
      </c>
      <c r="N4" s="17"/>
      <c r="O4" s="18" t="s">
        <v>7</v>
      </c>
      <c r="P4" s="17"/>
      <c r="Q4" s="18" t="s">
        <v>8</v>
      </c>
      <c r="R4" s="17"/>
      <c r="S4" s="19"/>
    </row>
    <row r="5" spans="1:19" ht="18" customHeight="1">
      <c r="A5" s="20" t="s">
        <v>9</v>
      </c>
      <c r="B5" s="21" t="s">
        <v>10</v>
      </c>
      <c r="C5" s="21" t="s">
        <v>10</v>
      </c>
      <c r="D5" s="22"/>
      <c r="E5" s="23"/>
      <c r="F5" s="23"/>
      <c r="G5" s="23"/>
      <c r="H5" s="24"/>
      <c r="I5" s="25"/>
      <c r="J5" s="25"/>
      <c r="K5" s="25"/>
      <c r="L5" s="25"/>
      <c r="M5" s="25"/>
      <c r="N5" s="25"/>
      <c r="O5" s="25"/>
      <c r="P5" s="25"/>
      <c r="Q5" s="25"/>
      <c r="R5" s="25"/>
      <c r="S5" s="26" t="s">
        <v>11</v>
      </c>
    </row>
    <row r="6" spans="1:19" ht="18" customHeight="1">
      <c r="A6" s="27" t="s">
        <v>12</v>
      </c>
      <c r="B6" s="28" t="s">
        <v>13</v>
      </c>
      <c r="C6" s="28" t="s">
        <v>14</v>
      </c>
      <c r="D6" s="29" t="s">
        <v>15</v>
      </c>
      <c r="E6" s="30" t="s">
        <v>16</v>
      </c>
      <c r="F6" s="29" t="s">
        <v>15</v>
      </c>
      <c r="G6" s="30" t="s">
        <v>16</v>
      </c>
      <c r="H6" s="31" t="s">
        <v>15</v>
      </c>
      <c r="I6" s="30" t="s">
        <v>16</v>
      </c>
      <c r="J6" s="29" t="s">
        <v>15</v>
      </c>
      <c r="K6" s="30" t="s">
        <v>16</v>
      </c>
      <c r="L6" s="29" t="s">
        <v>15</v>
      </c>
      <c r="M6" s="29" t="s">
        <v>17</v>
      </c>
      <c r="N6" s="29" t="s">
        <v>18</v>
      </c>
      <c r="O6" s="30" t="s">
        <v>19</v>
      </c>
      <c r="P6" s="29" t="s">
        <v>18</v>
      </c>
      <c r="Q6" s="30" t="s">
        <v>19</v>
      </c>
      <c r="R6" s="29" t="s">
        <v>18</v>
      </c>
      <c r="S6" s="32" t="s">
        <v>20</v>
      </c>
    </row>
    <row r="7" spans="1:19" s="37" customFormat="1" ht="18" customHeight="1">
      <c r="A7" s="33" t="s">
        <v>21</v>
      </c>
      <c r="B7" s="34">
        <v>135869</v>
      </c>
      <c r="C7" s="34">
        <v>242933</v>
      </c>
      <c r="D7" s="34">
        <v>15657332</v>
      </c>
      <c r="E7" s="34">
        <v>200130</v>
      </c>
      <c r="F7" s="34">
        <v>5029179</v>
      </c>
      <c r="G7" s="34">
        <v>122869</v>
      </c>
      <c r="H7" s="34">
        <v>627824</v>
      </c>
      <c r="I7" s="34">
        <v>38398</v>
      </c>
      <c r="J7" s="34">
        <v>191631</v>
      </c>
      <c r="K7" s="34">
        <v>160694</v>
      </c>
      <c r="L7" s="34">
        <v>9780357</v>
      </c>
      <c r="M7" s="34">
        <v>32</v>
      </c>
      <c r="N7" s="34">
        <v>2863</v>
      </c>
      <c r="O7" s="34">
        <v>233</v>
      </c>
      <c r="P7" s="34">
        <v>6779</v>
      </c>
      <c r="Q7" s="34">
        <v>229</v>
      </c>
      <c r="R7" s="35">
        <v>18699</v>
      </c>
      <c r="S7" s="36">
        <v>55</v>
      </c>
    </row>
    <row r="8" spans="1:19" s="37" customFormat="1" ht="18" customHeight="1">
      <c r="A8" s="38">
        <v>56</v>
      </c>
      <c r="B8" s="34">
        <v>136100</v>
      </c>
      <c r="C8" s="34">
        <v>242181</v>
      </c>
      <c r="D8" s="34">
        <v>16909097</v>
      </c>
      <c r="E8" s="34">
        <v>200884</v>
      </c>
      <c r="F8" s="34">
        <v>5608296</v>
      </c>
      <c r="G8" s="34">
        <v>126303</v>
      </c>
      <c r="H8" s="34">
        <v>745963</v>
      </c>
      <c r="I8" s="34">
        <v>39108</v>
      </c>
      <c r="J8" s="34">
        <v>209537</v>
      </c>
      <c r="K8" s="34">
        <v>162026</v>
      </c>
      <c r="L8" s="34">
        <v>10317520</v>
      </c>
      <c r="M8" s="34">
        <v>20</v>
      </c>
      <c r="N8" s="34">
        <v>2250</v>
      </c>
      <c r="O8" s="34">
        <v>282</v>
      </c>
      <c r="P8" s="34">
        <v>6559</v>
      </c>
      <c r="Q8" s="34">
        <v>226</v>
      </c>
      <c r="R8" s="35">
        <v>18972</v>
      </c>
      <c r="S8" s="36">
        <v>56</v>
      </c>
    </row>
    <row r="9" spans="1:19" s="37" customFormat="1" ht="18" customHeight="1">
      <c r="A9" s="38">
        <v>57</v>
      </c>
      <c r="B9" s="34">
        <v>141838</v>
      </c>
      <c r="C9" s="34">
        <v>253617</v>
      </c>
      <c r="D9" s="34">
        <v>18926555</v>
      </c>
      <c r="E9" s="34">
        <v>215784</v>
      </c>
      <c r="F9" s="34">
        <v>6458997</v>
      </c>
      <c r="G9" s="34">
        <v>143135</v>
      </c>
      <c r="H9" s="34">
        <v>885625</v>
      </c>
      <c r="I9" s="34">
        <v>40964</v>
      </c>
      <c r="J9" s="34">
        <v>230481</v>
      </c>
      <c r="K9" s="34">
        <v>170278</v>
      </c>
      <c r="L9" s="34">
        <v>11321759</v>
      </c>
      <c r="M9" s="34">
        <v>15</v>
      </c>
      <c r="N9" s="34">
        <v>1498</v>
      </c>
      <c r="O9" s="34">
        <v>181</v>
      </c>
      <c r="P9" s="34">
        <v>7244</v>
      </c>
      <c r="Q9" s="34">
        <v>248</v>
      </c>
      <c r="R9" s="35">
        <v>20951</v>
      </c>
      <c r="S9" s="36">
        <v>57</v>
      </c>
    </row>
    <row r="10" spans="1:19" s="37" customFormat="1" ht="18" customHeight="1">
      <c r="A10" s="38">
        <v>58</v>
      </c>
      <c r="B10" s="34">
        <v>147474</v>
      </c>
      <c r="C10" s="34">
        <v>264956</v>
      </c>
      <c r="D10" s="34">
        <v>20340689</v>
      </c>
      <c r="E10" s="34">
        <v>227785</v>
      </c>
      <c r="F10" s="34">
        <v>7101462</v>
      </c>
      <c r="G10" s="34">
        <v>153647</v>
      </c>
      <c r="H10" s="34">
        <v>1025237</v>
      </c>
      <c r="I10" s="34">
        <v>42818</v>
      </c>
      <c r="J10" s="34">
        <v>254912</v>
      </c>
      <c r="K10" s="34">
        <v>177235</v>
      </c>
      <c r="L10" s="34">
        <v>11926021</v>
      </c>
      <c r="M10" s="34">
        <v>21</v>
      </c>
      <c r="N10" s="34">
        <v>2058</v>
      </c>
      <c r="O10" s="34">
        <v>165</v>
      </c>
      <c r="P10" s="34">
        <v>5645</v>
      </c>
      <c r="Q10" s="34">
        <v>277</v>
      </c>
      <c r="R10" s="35">
        <v>25354</v>
      </c>
      <c r="S10" s="36">
        <v>58</v>
      </c>
    </row>
    <row r="11" spans="1:19" s="37" customFormat="1" ht="18" customHeight="1">
      <c r="A11" s="33">
        <v>59</v>
      </c>
      <c r="B11" s="34">
        <v>152836</v>
      </c>
      <c r="C11" s="34">
        <v>275044</v>
      </c>
      <c r="D11" s="34">
        <v>21739160</v>
      </c>
      <c r="E11" s="34">
        <v>242622</v>
      </c>
      <c r="F11" s="34">
        <v>7758206</v>
      </c>
      <c r="G11" s="34">
        <v>165619</v>
      </c>
      <c r="H11" s="34">
        <v>1175517</v>
      </c>
      <c r="I11" s="34">
        <v>45455</v>
      </c>
      <c r="J11" s="34">
        <v>272110</v>
      </c>
      <c r="K11" s="34">
        <v>187513</v>
      </c>
      <c r="L11" s="34">
        <v>12502133</v>
      </c>
      <c r="M11" s="34">
        <v>28</v>
      </c>
      <c r="N11" s="34">
        <v>2365</v>
      </c>
      <c r="O11" s="34">
        <v>166</v>
      </c>
      <c r="P11" s="34">
        <v>6969</v>
      </c>
      <c r="Q11" s="34">
        <v>243</v>
      </c>
      <c r="R11" s="35">
        <v>21860</v>
      </c>
      <c r="S11" s="36">
        <v>59</v>
      </c>
    </row>
    <row r="12" spans="1:19" s="37" customFormat="1" ht="10.5" customHeight="1">
      <c r="A12" s="3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5"/>
      <c r="S12" s="36"/>
    </row>
    <row r="13" spans="1:19" s="43" customFormat="1" ht="18" customHeight="1">
      <c r="A13" s="39">
        <v>60</v>
      </c>
      <c r="B13" s="40">
        <v>155445</v>
      </c>
      <c r="C13" s="40">
        <f aca="true" t="shared" si="0" ref="C13:Q13">SUM(C15:C26)</f>
        <v>279266</v>
      </c>
      <c r="D13" s="40">
        <f t="shared" si="0"/>
        <v>23216068</v>
      </c>
      <c r="E13" s="40">
        <f t="shared" si="0"/>
        <v>244594</v>
      </c>
      <c r="F13" s="40">
        <f t="shared" si="0"/>
        <v>8183761</v>
      </c>
      <c r="G13" s="40">
        <f t="shared" si="0"/>
        <v>173034</v>
      </c>
      <c r="H13" s="40">
        <f t="shared" si="0"/>
        <v>1305150</v>
      </c>
      <c r="I13" s="40">
        <f t="shared" si="0"/>
        <v>46686</v>
      </c>
      <c r="J13" s="40">
        <f t="shared" si="0"/>
        <v>280521</v>
      </c>
      <c r="K13" s="40">
        <f t="shared" si="0"/>
        <v>189760</v>
      </c>
      <c r="L13" s="40">
        <f t="shared" si="0"/>
        <v>13413766</v>
      </c>
      <c r="M13" s="40">
        <f t="shared" si="0"/>
        <v>30</v>
      </c>
      <c r="N13" s="40">
        <f t="shared" si="0"/>
        <v>3243</v>
      </c>
      <c r="O13" s="40">
        <f t="shared" si="0"/>
        <v>188</v>
      </c>
      <c r="P13" s="40">
        <f t="shared" si="0"/>
        <v>7119</v>
      </c>
      <c r="Q13" s="40">
        <f t="shared" si="0"/>
        <v>252</v>
      </c>
      <c r="R13" s="41">
        <f>SUM(R15:R26)</f>
        <v>22508</v>
      </c>
      <c r="S13" s="42">
        <v>60</v>
      </c>
    </row>
    <row r="14" spans="1:20" s="43" customFormat="1" ht="10.5" customHeight="1">
      <c r="A14" s="44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6"/>
      <c r="S14" s="42"/>
      <c r="T14" s="37"/>
    </row>
    <row r="15" spans="1:19" s="37" customFormat="1" ht="18" customHeight="1">
      <c r="A15" s="47" t="s">
        <v>22</v>
      </c>
      <c r="B15" s="34">
        <v>12879</v>
      </c>
      <c r="C15" s="34">
        <v>23061</v>
      </c>
      <c r="D15" s="48">
        <f>SUM(F15+H15+J15+L15+N15+P15+R15)</f>
        <v>1683504</v>
      </c>
      <c r="E15" s="34">
        <v>20395</v>
      </c>
      <c r="F15" s="34">
        <v>637813</v>
      </c>
      <c r="G15" s="34">
        <v>14166</v>
      </c>
      <c r="H15" s="34">
        <v>105220</v>
      </c>
      <c r="I15" s="34">
        <v>3817</v>
      </c>
      <c r="J15" s="34">
        <v>20070</v>
      </c>
      <c r="K15" s="34">
        <v>15595</v>
      </c>
      <c r="L15" s="34">
        <v>913799</v>
      </c>
      <c r="M15" s="49">
        <v>5</v>
      </c>
      <c r="N15" s="49">
        <v>598</v>
      </c>
      <c r="O15" s="34">
        <v>34</v>
      </c>
      <c r="P15" s="34">
        <v>2132</v>
      </c>
      <c r="Q15" s="34">
        <v>24</v>
      </c>
      <c r="R15" s="35">
        <v>3872</v>
      </c>
      <c r="S15" s="36">
        <v>4</v>
      </c>
    </row>
    <row r="16" spans="1:19" s="37" customFormat="1" ht="18" customHeight="1">
      <c r="A16" s="50" t="s">
        <v>23</v>
      </c>
      <c r="B16" s="34">
        <v>12951</v>
      </c>
      <c r="C16" s="34">
        <v>23211</v>
      </c>
      <c r="D16" s="48">
        <f aca="true" t="shared" si="1" ref="D16:D38">SUM(F16+H16+J16+L16+N16+P16+R16)</f>
        <v>1845226</v>
      </c>
      <c r="E16" s="34">
        <v>20437</v>
      </c>
      <c r="F16" s="34">
        <v>642131</v>
      </c>
      <c r="G16" s="34">
        <v>14142</v>
      </c>
      <c r="H16" s="34">
        <v>106204</v>
      </c>
      <c r="I16" s="34">
        <v>3832</v>
      </c>
      <c r="J16" s="34">
        <v>21874</v>
      </c>
      <c r="K16" s="34">
        <v>15811</v>
      </c>
      <c r="L16" s="34">
        <v>1072683</v>
      </c>
      <c r="M16" s="51">
        <v>0</v>
      </c>
      <c r="N16" s="51">
        <v>0</v>
      </c>
      <c r="O16" s="34">
        <v>9</v>
      </c>
      <c r="P16" s="34">
        <v>743</v>
      </c>
      <c r="Q16" s="34">
        <v>16</v>
      </c>
      <c r="R16" s="35">
        <v>1591</v>
      </c>
      <c r="S16" s="36">
        <v>5</v>
      </c>
    </row>
    <row r="17" spans="1:19" s="37" customFormat="1" ht="18" customHeight="1">
      <c r="A17" s="50" t="s">
        <v>24</v>
      </c>
      <c r="B17" s="34">
        <v>12957</v>
      </c>
      <c r="C17" s="34">
        <v>23268</v>
      </c>
      <c r="D17" s="48">
        <f t="shared" si="1"/>
        <v>1891660</v>
      </c>
      <c r="E17" s="34">
        <v>20497</v>
      </c>
      <c r="F17" s="34">
        <v>653150</v>
      </c>
      <c r="G17" s="34">
        <v>14264</v>
      </c>
      <c r="H17" s="34">
        <v>106968</v>
      </c>
      <c r="I17" s="34">
        <v>3849</v>
      </c>
      <c r="J17" s="34">
        <v>26223</v>
      </c>
      <c r="K17" s="34">
        <v>15855</v>
      </c>
      <c r="L17" s="34">
        <v>1102948</v>
      </c>
      <c r="M17" s="52">
        <v>4</v>
      </c>
      <c r="N17" s="52">
        <v>254</v>
      </c>
      <c r="O17" s="34">
        <v>9</v>
      </c>
      <c r="P17" s="34">
        <v>240</v>
      </c>
      <c r="Q17" s="34">
        <v>24</v>
      </c>
      <c r="R17" s="35">
        <v>1877</v>
      </c>
      <c r="S17" s="36">
        <v>6</v>
      </c>
    </row>
    <row r="18" spans="1:19" s="37" customFormat="1" ht="18" customHeight="1">
      <c r="A18" s="50" t="s">
        <v>25</v>
      </c>
      <c r="B18" s="34">
        <v>12984</v>
      </c>
      <c r="C18" s="34">
        <v>23282</v>
      </c>
      <c r="D18" s="48">
        <f t="shared" si="1"/>
        <v>2004144</v>
      </c>
      <c r="E18" s="34">
        <v>20529</v>
      </c>
      <c r="F18" s="34">
        <v>652491</v>
      </c>
      <c r="G18" s="34">
        <v>14294</v>
      </c>
      <c r="H18" s="34">
        <v>107543</v>
      </c>
      <c r="I18" s="34">
        <v>3842</v>
      </c>
      <c r="J18" s="34">
        <v>26313</v>
      </c>
      <c r="K18" s="34">
        <v>16071</v>
      </c>
      <c r="L18" s="34">
        <v>1215550</v>
      </c>
      <c r="M18" s="49">
        <v>1</v>
      </c>
      <c r="N18" s="51">
        <v>143</v>
      </c>
      <c r="O18" s="34">
        <v>7</v>
      </c>
      <c r="P18" s="34">
        <v>192</v>
      </c>
      <c r="Q18" s="34">
        <v>19</v>
      </c>
      <c r="R18" s="35">
        <v>1912</v>
      </c>
      <c r="S18" s="36">
        <v>7</v>
      </c>
    </row>
    <row r="19" spans="1:19" s="37" customFormat="1" ht="18" customHeight="1">
      <c r="A19" s="50" t="s">
        <v>26</v>
      </c>
      <c r="B19" s="34">
        <v>12976</v>
      </c>
      <c r="C19" s="34">
        <v>23396</v>
      </c>
      <c r="D19" s="48">
        <f t="shared" si="1"/>
        <v>1865412</v>
      </c>
      <c r="E19" s="34">
        <v>20542</v>
      </c>
      <c r="F19" s="34">
        <v>669183</v>
      </c>
      <c r="G19" s="34">
        <v>14475</v>
      </c>
      <c r="H19" s="34">
        <v>108443</v>
      </c>
      <c r="I19" s="34">
        <v>3907</v>
      </c>
      <c r="J19" s="34">
        <v>17124</v>
      </c>
      <c r="K19" s="34">
        <v>15846</v>
      </c>
      <c r="L19" s="34">
        <v>1068732</v>
      </c>
      <c r="M19" s="52">
        <v>2</v>
      </c>
      <c r="N19" s="52">
        <v>224</v>
      </c>
      <c r="O19" s="34">
        <v>2</v>
      </c>
      <c r="P19" s="34">
        <v>97</v>
      </c>
      <c r="Q19" s="34">
        <v>14</v>
      </c>
      <c r="R19" s="35">
        <v>1609</v>
      </c>
      <c r="S19" s="36">
        <v>8</v>
      </c>
    </row>
    <row r="20" spans="1:19" s="37" customFormat="1" ht="18" customHeight="1">
      <c r="A20" s="50" t="s">
        <v>27</v>
      </c>
      <c r="B20" s="34">
        <v>12937</v>
      </c>
      <c r="C20" s="34">
        <v>23227</v>
      </c>
      <c r="D20" s="48">
        <f t="shared" si="1"/>
        <v>1923616</v>
      </c>
      <c r="E20" s="34">
        <v>20414</v>
      </c>
      <c r="F20" s="34">
        <v>645164</v>
      </c>
      <c r="G20" s="34">
        <v>14443</v>
      </c>
      <c r="H20" s="34">
        <v>108574</v>
      </c>
      <c r="I20" s="34">
        <v>3886</v>
      </c>
      <c r="J20" s="34">
        <v>25585</v>
      </c>
      <c r="K20" s="34">
        <v>15735</v>
      </c>
      <c r="L20" s="34">
        <v>1141671</v>
      </c>
      <c r="M20" s="49">
        <v>4</v>
      </c>
      <c r="N20" s="49">
        <v>715</v>
      </c>
      <c r="O20" s="49">
        <v>8</v>
      </c>
      <c r="P20" s="49">
        <v>127</v>
      </c>
      <c r="Q20" s="34">
        <v>21</v>
      </c>
      <c r="R20" s="35">
        <v>1780</v>
      </c>
      <c r="S20" s="36">
        <v>9</v>
      </c>
    </row>
    <row r="21" spans="1:19" s="37" customFormat="1" ht="18" customHeight="1">
      <c r="A21" s="50" t="s">
        <v>28</v>
      </c>
      <c r="B21" s="34">
        <v>12996</v>
      </c>
      <c r="C21" s="34">
        <v>23375</v>
      </c>
      <c r="D21" s="48">
        <f t="shared" si="1"/>
        <v>1848478</v>
      </c>
      <c r="E21" s="34">
        <v>20497</v>
      </c>
      <c r="F21" s="34">
        <v>638057</v>
      </c>
      <c r="G21" s="34">
        <v>14527</v>
      </c>
      <c r="H21" s="34">
        <v>108964</v>
      </c>
      <c r="I21" s="34">
        <v>3954</v>
      </c>
      <c r="J21" s="34">
        <v>23279</v>
      </c>
      <c r="K21" s="34">
        <v>15741</v>
      </c>
      <c r="L21" s="34">
        <v>1076103</v>
      </c>
      <c r="M21" s="49">
        <v>1</v>
      </c>
      <c r="N21" s="51">
        <v>93</v>
      </c>
      <c r="O21" s="49">
        <v>3</v>
      </c>
      <c r="P21" s="49">
        <v>92</v>
      </c>
      <c r="Q21" s="34">
        <v>17</v>
      </c>
      <c r="R21" s="35">
        <v>1890</v>
      </c>
      <c r="S21" s="36">
        <v>10</v>
      </c>
    </row>
    <row r="22" spans="1:19" s="37" customFormat="1" ht="18" customHeight="1">
      <c r="A22" s="50" t="s">
        <v>29</v>
      </c>
      <c r="B22" s="34">
        <v>12967</v>
      </c>
      <c r="C22" s="34">
        <v>23326</v>
      </c>
      <c r="D22" s="48">
        <f t="shared" si="1"/>
        <v>1904608</v>
      </c>
      <c r="E22" s="34">
        <v>20380</v>
      </c>
      <c r="F22" s="34">
        <v>669014</v>
      </c>
      <c r="G22" s="34">
        <v>14490</v>
      </c>
      <c r="H22" s="34">
        <v>109988</v>
      </c>
      <c r="I22" s="34">
        <v>3926</v>
      </c>
      <c r="J22" s="34">
        <v>22923</v>
      </c>
      <c r="K22" s="34">
        <v>15790</v>
      </c>
      <c r="L22" s="34">
        <v>1100804</v>
      </c>
      <c r="M22" s="49">
        <v>1</v>
      </c>
      <c r="N22" s="53">
        <v>15</v>
      </c>
      <c r="O22" s="34">
        <v>3</v>
      </c>
      <c r="P22" s="34">
        <v>97</v>
      </c>
      <c r="Q22" s="34">
        <v>20</v>
      </c>
      <c r="R22" s="35">
        <v>1767</v>
      </c>
      <c r="S22" s="36">
        <v>11</v>
      </c>
    </row>
    <row r="23" spans="1:19" s="37" customFormat="1" ht="18" customHeight="1">
      <c r="A23" s="50" t="s">
        <v>30</v>
      </c>
      <c r="B23" s="34">
        <v>12951</v>
      </c>
      <c r="C23" s="34">
        <v>23280</v>
      </c>
      <c r="D23" s="48">
        <f t="shared" si="1"/>
        <v>2206698</v>
      </c>
      <c r="E23" s="34">
        <v>20238</v>
      </c>
      <c r="F23" s="34">
        <v>934659</v>
      </c>
      <c r="G23" s="34">
        <v>14494</v>
      </c>
      <c r="H23" s="34">
        <v>110464</v>
      </c>
      <c r="I23" s="34">
        <v>3925</v>
      </c>
      <c r="J23" s="34">
        <v>22880</v>
      </c>
      <c r="K23" s="34">
        <v>15932</v>
      </c>
      <c r="L23" s="34">
        <v>1136431</v>
      </c>
      <c r="M23" s="54">
        <v>4</v>
      </c>
      <c r="N23" s="54">
        <v>525</v>
      </c>
      <c r="O23" s="34">
        <v>3</v>
      </c>
      <c r="P23" s="49">
        <v>124</v>
      </c>
      <c r="Q23" s="34">
        <v>24</v>
      </c>
      <c r="R23" s="35">
        <v>1615</v>
      </c>
      <c r="S23" s="36">
        <v>12</v>
      </c>
    </row>
    <row r="24" spans="1:19" s="37" customFormat="1" ht="18" customHeight="1">
      <c r="A24" s="55" t="s">
        <v>31</v>
      </c>
      <c r="B24" s="34">
        <v>12929</v>
      </c>
      <c r="C24" s="34">
        <v>23237</v>
      </c>
      <c r="D24" s="48">
        <f t="shared" si="1"/>
        <v>1897238</v>
      </c>
      <c r="E24" s="34">
        <v>20160</v>
      </c>
      <c r="F24" s="34">
        <v>676228</v>
      </c>
      <c r="G24" s="34">
        <v>14552</v>
      </c>
      <c r="H24" s="34">
        <v>110579</v>
      </c>
      <c r="I24" s="34">
        <v>3931</v>
      </c>
      <c r="J24" s="34">
        <v>24538</v>
      </c>
      <c r="K24" s="34">
        <v>15840</v>
      </c>
      <c r="L24" s="34">
        <v>1083648</v>
      </c>
      <c r="M24" s="49">
        <v>2</v>
      </c>
      <c r="N24" s="51">
        <v>172</v>
      </c>
      <c r="O24" s="49">
        <v>2</v>
      </c>
      <c r="P24" s="49">
        <v>136</v>
      </c>
      <c r="Q24" s="34">
        <v>23</v>
      </c>
      <c r="R24" s="35">
        <v>1937</v>
      </c>
      <c r="S24" s="36">
        <v>1</v>
      </c>
    </row>
    <row r="25" spans="1:19" s="37" customFormat="1" ht="18" customHeight="1">
      <c r="A25" s="50" t="s">
        <v>32</v>
      </c>
      <c r="B25" s="34">
        <v>12959</v>
      </c>
      <c r="C25" s="34">
        <v>23296</v>
      </c>
      <c r="D25" s="48">
        <f t="shared" si="1"/>
        <v>1938974</v>
      </c>
      <c r="E25" s="34">
        <v>20260</v>
      </c>
      <c r="F25" s="34">
        <v>671973</v>
      </c>
      <c r="G25" s="34">
        <v>14585</v>
      </c>
      <c r="H25" s="34">
        <v>109719</v>
      </c>
      <c r="I25" s="34">
        <v>3921</v>
      </c>
      <c r="J25" s="34">
        <v>26959</v>
      </c>
      <c r="K25" s="34">
        <v>15776</v>
      </c>
      <c r="L25" s="34">
        <v>1127567</v>
      </c>
      <c r="M25" s="54">
        <v>2</v>
      </c>
      <c r="N25" s="54">
        <v>234</v>
      </c>
      <c r="O25" s="34">
        <v>50</v>
      </c>
      <c r="P25" s="34">
        <v>238</v>
      </c>
      <c r="Q25" s="34">
        <v>29</v>
      </c>
      <c r="R25" s="35">
        <v>2284</v>
      </c>
      <c r="S25" s="36">
        <v>2</v>
      </c>
    </row>
    <row r="26" spans="1:19" s="37" customFormat="1" ht="18" customHeight="1">
      <c r="A26" s="50" t="s">
        <v>33</v>
      </c>
      <c r="B26" s="34">
        <v>12959</v>
      </c>
      <c r="C26" s="34">
        <v>23307</v>
      </c>
      <c r="D26" s="48">
        <f t="shared" si="1"/>
        <v>2206510</v>
      </c>
      <c r="E26" s="34">
        <v>20245</v>
      </c>
      <c r="F26" s="34">
        <v>693898</v>
      </c>
      <c r="G26" s="34">
        <v>14602</v>
      </c>
      <c r="H26" s="34">
        <v>112484</v>
      </c>
      <c r="I26" s="34">
        <v>3896</v>
      </c>
      <c r="J26" s="34">
        <v>22753</v>
      </c>
      <c r="K26" s="34">
        <v>15768</v>
      </c>
      <c r="L26" s="34">
        <v>1373830</v>
      </c>
      <c r="M26" s="54">
        <v>4</v>
      </c>
      <c r="N26" s="54">
        <v>270</v>
      </c>
      <c r="O26" s="34">
        <v>58</v>
      </c>
      <c r="P26" s="34">
        <v>2901</v>
      </c>
      <c r="Q26" s="34">
        <v>21</v>
      </c>
      <c r="R26" s="35">
        <v>374</v>
      </c>
      <c r="S26" s="36">
        <v>3</v>
      </c>
    </row>
    <row r="27" spans="1:19" s="37" customFormat="1" ht="18" customHeight="1">
      <c r="A27" s="56"/>
      <c r="B27" s="34"/>
      <c r="C27" s="34"/>
      <c r="D27" s="48"/>
      <c r="E27" s="34"/>
      <c r="F27" s="34"/>
      <c r="G27" s="34"/>
      <c r="H27" s="34"/>
      <c r="I27" s="34"/>
      <c r="J27" s="34"/>
      <c r="K27" s="34"/>
      <c r="L27" s="34"/>
      <c r="M27" s="51"/>
      <c r="N27" s="34"/>
      <c r="O27" s="34"/>
      <c r="P27" s="34"/>
      <c r="Q27" s="34"/>
      <c r="R27" s="35"/>
      <c r="S27" s="57"/>
    </row>
    <row r="28" spans="1:19" s="37" customFormat="1" ht="18" customHeight="1">
      <c r="A28" s="33" t="s">
        <v>34</v>
      </c>
      <c r="B28" s="34">
        <v>50064</v>
      </c>
      <c r="C28" s="34">
        <v>102289</v>
      </c>
      <c r="D28" s="48">
        <f t="shared" si="1"/>
        <v>8138782</v>
      </c>
      <c r="E28" s="34">
        <v>93967</v>
      </c>
      <c r="F28" s="34">
        <v>3200514</v>
      </c>
      <c r="G28" s="34">
        <v>77243</v>
      </c>
      <c r="H28" s="34">
        <v>658552</v>
      </c>
      <c r="I28" s="34">
        <v>21558</v>
      </c>
      <c r="J28" s="34">
        <v>129653</v>
      </c>
      <c r="K28" s="34">
        <v>61504</v>
      </c>
      <c r="L28" s="34">
        <v>4138757</v>
      </c>
      <c r="M28" s="51">
        <v>7</v>
      </c>
      <c r="N28" s="53">
        <v>643</v>
      </c>
      <c r="O28" s="34">
        <v>10</v>
      </c>
      <c r="P28" s="34">
        <v>3078</v>
      </c>
      <c r="Q28" s="34">
        <v>81</v>
      </c>
      <c r="R28" s="35">
        <v>7585</v>
      </c>
      <c r="S28" s="36" t="s">
        <v>35</v>
      </c>
    </row>
    <row r="29" spans="1:19" s="37" customFormat="1" ht="18" customHeight="1">
      <c r="A29" s="33" t="s">
        <v>36</v>
      </c>
      <c r="B29" s="34">
        <v>32941</v>
      </c>
      <c r="C29" s="34">
        <v>49243</v>
      </c>
      <c r="D29" s="48">
        <f t="shared" si="1"/>
        <v>5039421</v>
      </c>
      <c r="E29" s="34">
        <v>40850</v>
      </c>
      <c r="F29" s="34">
        <v>1655155</v>
      </c>
      <c r="G29" s="34">
        <v>37241</v>
      </c>
      <c r="H29" s="34">
        <v>356224</v>
      </c>
      <c r="I29" s="34">
        <v>5638</v>
      </c>
      <c r="J29" s="34">
        <v>34264</v>
      </c>
      <c r="K29" s="34">
        <v>38606</v>
      </c>
      <c r="L29" s="34">
        <v>2987418</v>
      </c>
      <c r="M29" s="49">
        <v>5</v>
      </c>
      <c r="N29" s="34">
        <v>613</v>
      </c>
      <c r="O29" s="34">
        <v>9</v>
      </c>
      <c r="P29" s="34">
        <v>449</v>
      </c>
      <c r="Q29" s="34">
        <v>53</v>
      </c>
      <c r="R29" s="35">
        <v>5298</v>
      </c>
      <c r="S29" s="36" t="s">
        <v>37</v>
      </c>
    </row>
    <row r="30" spans="1:19" s="37" customFormat="1" ht="18" customHeight="1">
      <c r="A30" s="33" t="s">
        <v>38</v>
      </c>
      <c r="B30" s="34">
        <v>10868</v>
      </c>
      <c r="C30" s="34">
        <v>19678</v>
      </c>
      <c r="D30" s="48">
        <f t="shared" si="1"/>
        <v>1621759</v>
      </c>
      <c r="E30" s="34">
        <v>17272</v>
      </c>
      <c r="F30" s="34">
        <v>571516</v>
      </c>
      <c r="G30" s="34">
        <v>12747</v>
      </c>
      <c r="H30" s="34">
        <v>75566</v>
      </c>
      <c r="I30" s="34">
        <v>3395</v>
      </c>
      <c r="J30" s="34">
        <v>21104</v>
      </c>
      <c r="K30" s="34">
        <v>13120</v>
      </c>
      <c r="L30" s="34">
        <v>950884</v>
      </c>
      <c r="M30" s="49">
        <v>1</v>
      </c>
      <c r="N30" s="53">
        <v>123</v>
      </c>
      <c r="O30" s="34">
        <v>19</v>
      </c>
      <c r="P30" s="34">
        <v>360</v>
      </c>
      <c r="Q30" s="34">
        <v>22</v>
      </c>
      <c r="R30" s="35">
        <v>2206</v>
      </c>
      <c r="S30" s="36" t="s">
        <v>39</v>
      </c>
    </row>
    <row r="31" spans="1:19" s="37" customFormat="1" ht="18" customHeight="1">
      <c r="A31" s="33" t="s">
        <v>40</v>
      </c>
      <c r="B31" s="34">
        <v>5673</v>
      </c>
      <c r="C31" s="58">
        <v>10733</v>
      </c>
      <c r="D31" s="48">
        <f t="shared" si="1"/>
        <v>778274</v>
      </c>
      <c r="E31" s="34">
        <v>9607</v>
      </c>
      <c r="F31" s="34">
        <v>275864</v>
      </c>
      <c r="G31" s="34">
        <v>7382</v>
      </c>
      <c r="H31" s="34">
        <v>41428</v>
      </c>
      <c r="I31" s="34">
        <v>2189</v>
      </c>
      <c r="J31" s="34">
        <v>13081</v>
      </c>
      <c r="K31" s="34">
        <v>7488</v>
      </c>
      <c r="L31" s="34">
        <v>447151</v>
      </c>
      <c r="M31" s="59">
        <v>3</v>
      </c>
      <c r="N31" s="59">
        <v>341</v>
      </c>
      <c r="O31" s="34">
        <v>13</v>
      </c>
      <c r="P31" s="34">
        <v>259</v>
      </c>
      <c r="Q31" s="34">
        <v>2</v>
      </c>
      <c r="R31" s="35">
        <v>150</v>
      </c>
      <c r="S31" s="36" t="s">
        <v>41</v>
      </c>
    </row>
    <row r="32" spans="1:19" s="37" customFormat="1" ht="18" customHeight="1">
      <c r="A32" s="33" t="s">
        <v>42</v>
      </c>
      <c r="B32" s="34">
        <v>4269</v>
      </c>
      <c r="C32" s="60">
        <v>7277</v>
      </c>
      <c r="D32" s="48">
        <f t="shared" si="1"/>
        <v>596839</v>
      </c>
      <c r="E32" s="34">
        <v>6085</v>
      </c>
      <c r="F32" s="34">
        <v>203295</v>
      </c>
      <c r="G32" s="34">
        <v>4558</v>
      </c>
      <c r="H32" s="34">
        <v>26662</v>
      </c>
      <c r="I32" s="34">
        <v>1184</v>
      </c>
      <c r="J32" s="34">
        <v>5331</v>
      </c>
      <c r="K32" s="34">
        <v>5171</v>
      </c>
      <c r="L32" s="34">
        <v>359972</v>
      </c>
      <c r="M32" s="49">
        <v>4</v>
      </c>
      <c r="N32" s="49">
        <v>554</v>
      </c>
      <c r="O32" s="34">
        <v>6</v>
      </c>
      <c r="P32" s="34">
        <v>310</v>
      </c>
      <c r="Q32" s="53">
        <v>11</v>
      </c>
      <c r="R32" s="61">
        <v>715</v>
      </c>
      <c r="S32" s="36" t="s">
        <v>43</v>
      </c>
    </row>
    <row r="33" spans="1:19" s="37" customFormat="1" ht="18" customHeight="1">
      <c r="A33" s="33" t="s">
        <v>44</v>
      </c>
      <c r="B33" s="34">
        <v>4169</v>
      </c>
      <c r="C33" s="34">
        <v>6782</v>
      </c>
      <c r="D33" s="48">
        <f t="shared" si="1"/>
        <v>576294</v>
      </c>
      <c r="E33" s="34">
        <v>5799</v>
      </c>
      <c r="F33" s="34">
        <v>180068</v>
      </c>
      <c r="G33" s="34">
        <v>3086</v>
      </c>
      <c r="H33" s="34">
        <v>22239</v>
      </c>
      <c r="I33" s="34">
        <v>1180</v>
      </c>
      <c r="J33" s="34">
        <v>5603</v>
      </c>
      <c r="K33" s="34">
        <v>4616</v>
      </c>
      <c r="L33" s="34">
        <v>367614</v>
      </c>
      <c r="M33" s="59">
        <v>1</v>
      </c>
      <c r="N33" s="59">
        <v>166</v>
      </c>
      <c r="O33" s="34">
        <v>3</v>
      </c>
      <c r="P33" s="51">
        <v>104</v>
      </c>
      <c r="Q33" s="51">
        <v>6</v>
      </c>
      <c r="R33" s="35">
        <v>500</v>
      </c>
      <c r="S33" s="36" t="s">
        <v>45</v>
      </c>
    </row>
    <row r="34" spans="1:19" s="37" customFormat="1" ht="18" customHeight="1">
      <c r="A34" s="33" t="s">
        <v>46</v>
      </c>
      <c r="B34" s="34">
        <v>2416</v>
      </c>
      <c r="C34" s="34">
        <v>3931</v>
      </c>
      <c r="D34" s="48">
        <f t="shared" si="1"/>
        <v>335788</v>
      </c>
      <c r="E34" s="34">
        <v>2988</v>
      </c>
      <c r="F34" s="34">
        <v>94976</v>
      </c>
      <c r="G34" s="34">
        <v>2175</v>
      </c>
      <c r="H34" s="34">
        <v>10347</v>
      </c>
      <c r="I34" s="34">
        <v>468</v>
      </c>
      <c r="J34" s="34">
        <v>3721</v>
      </c>
      <c r="K34" s="34">
        <v>3029</v>
      </c>
      <c r="L34" s="34">
        <v>226049</v>
      </c>
      <c r="M34" s="59">
        <v>2</v>
      </c>
      <c r="N34" s="59">
        <v>289</v>
      </c>
      <c r="O34" s="59">
        <v>1</v>
      </c>
      <c r="P34" s="59">
        <v>20</v>
      </c>
      <c r="Q34" s="34">
        <v>4</v>
      </c>
      <c r="R34" s="35">
        <v>386</v>
      </c>
      <c r="S34" s="36" t="s">
        <v>47</v>
      </c>
    </row>
    <row r="35" spans="1:19" s="37" customFormat="1" ht="18" customHeight="1">
      <c r="A35" s="33" t="s">
        <v>48</v>
      </c>
      <c r="B35" s="34">
        <v>2601</v>
      </c>
      <c r="C35" s="34">
        <v>4811</v>
      </c>
      <c r="D35" s="48">
        <f t="shared" si="1"/>
        <v>374883</v>
      </c>
      <c r="E35" s="34">
        <v>4500</v>
      </c>
      <c r="F35" s="34">
        <v>134911</v>
      </c>
      <c r="G35" s="34">
        <v>1995</v>
      </c>
      <c r="H35" s="34">
        <v>11148</v>
      </c>
      <c r="I35" s="34">
        <v>754</v>
      </c>
      <c r="J35" s="34">
        <v>4794</v>
      </c>
      <c r="K35" s="34">
        <v>3385</v>
      </c>
      <c r="L35" s="34">
        <v>223303</v>
      </c>
      <c r="M35" s="59">
        <v>0</v>
      </c>
      <c r="N35" s="59">
        <v>0</v>
      </c>
      <c r="O35" s="49">
        <v>9</v>
      </c>
      <c r="P35" s="49">
        <v>228</v>
      </c>
      <c r="Q35" s="59">
        <v>8</v>
      </c>
      <c r="R35" s="62">
        <v>499</v>
      </c>
      <c r="S35" s="36" t="s">
        <v>49</v>
      </c>
    </row>
    <row r="36" spans="1:19" s="37" customFormat="1" ht="18" customHeight="1">
      <c r="A36" s="63" t="s">
        <v>50</v>
      </c>
      <c r="B36" s="34">
        <v>1577</v>
      </c>
      <c r="C36" s="34">
        <v>2469</v>
      </c>
      <c r="D36" s="48">
        <f t="shared" si="1"/>
        <v>225119</v>
      </c>
      <c r="E36" s="34">
        <v>1938</v>
      </c>
      <c r="F36" s="34">
        <v>55417</v>
      </c>
      <c r="G36" s="34">
        <v>728</v>
      </c>
      <c r="H36" s="34">
        <v>2935</v>
      </c>
      <c r="I36" s="53">
        <v>364</v>
      </c>
      <c r="J36" s="53">
        <v>2220</v>
      </c>
      <c r="K36" s="34">
        <v>1649</v>
      </c>
      <c r="L36" s="34">
        <v>164543</v>
      </c>
      <c r="M36" s="59">
        <v>0</v>
      </c>
      <c r="N36" s="59">
        <v>0</v>
      </c>
      <c r="O36" s="59">
        <v>0</v>
      </c>
      <c r="P36" s="49">
        <v>4</v>
      </c>
      <c r="Q36" s="59">
        <v>0</v>
      </c>
      <c r="R36" s="62">
        <v>0</v>
      </c>
      <c r="S36" s="36" t="s">
        <v>51</v>
      </c>
    </row>
    <row r="37" spans="1:19" s="37" customFormat="1" ht="18" customHeight="1">
      <c r="A37" s="33" t="s">
        <v>52</v>
      </c>
      <c r="B37" s="34">
        <v>1708</v>
      </c>
      <c r="C37" s="34">
        <v>3120</v>
      </c>
      <c r="D37" s="48">
        <v>245599</v>
      </c>
      <c r="E37" s="34">
        <v>2668</v>
      </c>
      <c r="F37" s="34">
        <v>80632</v>
      </c>
      <c r="G37" s="34">
        <v>1312</v>
      </c>
      <c r="H37" s="34">
        <v>5653</v>
      </c>
      <c r="I37" s="34">
        <v>517</v>
      </c>
      <c r="J37" s="34">
        <v>2932</v>
      </c>
      <c r="K37" s="34">
        <v>2019</v>
      </c>
      <c r="L37" s="34">
        <v>156970</v>
      </c>
      <c r="M37" s="59">
        <v>1</v>
      </c>
      <c r="N37" s="59">
        <v>60</v>
      </c>
      <c r="O37" s="53">
        <v>1</v>
      </c>
      <c r="P37" s="53">
        <v>90</v>
      </c>
      <c r="Q37" s="59">
        <v>4</v>
      </c>
      <c r="R37" s="62">
        <v>262</v>
      </c>
      <c r="S37" s="36" t="s">
        <v>53</v>
      </c>
    </row>
    <row r="38" spans="1:19" s="37" customFormat="1" ht="18" customHeight="1">
      <c r="A38" s="33" t="s">
        <v>54</v>
      </c>
      <c r="B38" s="34">
        <v>5020</v>
      </c>
      <c r="C38" s="34">
        <v>8821</v>
      </c>
      <c r="D38" s="48">
        <f t="shared" si="1"/>
        <v>720525</v>
      </c>
      <c r="E38" s="34">
        <v>6917</v>
      </c>
      <c r="F38" s="34">
        <v>212137</v>
      </c>
      <c r="G38" s="34">
        <v>3864</v>
      </c>
      <c r="H38" s="34">
        <v>11921</v>
      </c>
      <c r="I38" s="34">
        <v>1323</v>
      </c>
      <c r="J38" s="34">
        <v>8605</v>
      </c>
      <c r="K38" s="34">
        <v>5893</v>
      </c>
      <c r="L38" s="34">
        <v>486526</v>
      </c>
      <c r="M38" s="49">
        <v>1</v>
      </c>
      <c r="N38" s="49">
        <v>93</v>
      </c>
      <c r="O38" s="53">
        <v>7</v>
      </c>
      <c r="P38" s="53">
        <v>105</v>
      </c>
      <c r="Q38" s="34">
        <v>12</v>
      </c>
      <c r="R38" s="35">
        <v>1138</v>
      </c>
      <c r="S38" s="36" t="s">
        <v>55</v>
      </c>
    </row>
    <row r="39" spans="1:19" s="37" customFormat="1" ht="18" customHeight="1">
      <c r="A39" s="33" t="s">
        <v>56</v>
      </c>
      <c r="B39" s="75">
        <v>6512</v>
      </c>
      <c r="C39" s="75">
        <v>11721</v>
      </c>
      <c r="D39" s="75">
        <v>932551</v>
      </c>
      <c r="E39" s="75">
        <v>10104</v>
      </c>
      <c r="F39" s="75">
        <v>293478</v>
      </c>
      <c r="G39" s="75">
        <v>3206</v>
      </c>
      <c r="H39" s="75">
        <v>15217</v>
      </c>
      <c r="I39" s="75">
        <v>1690</v>
      </c>
      <c r="J39" s="75">
        <v>10686</v>
      </c>
      <c r="K39" s="75">
        <v>8561</v>
      </c>
      <c r="L39" s="75">
        <v>611798</v>
      </c>
      <c r="M39" s="75">
        <v>0</v>
      </c>
      <c r="N39" s="75">
        <v>0</v>
      </c>
      <c r="O39" s="85">
        <v>15</v>
      </c>
      <c r="P39" s="75">
        <v>300</v>
      </c>
      <c r="Q39" s="75">
        <v>15</v>
      </c>
      <c r="R39" s="80">
        <v>1072</v>
      </c>
      <c r="S39" s="36" t="s">
        <v>57</v>
      </c>
    </row>
    <row r="40" spans="1:19" s="37" customFormat="1" ht="18" customHeight="1">
      <c r="A40" s="33" t="s">
        <v>58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85"/>
      <c r="P40" s="75"/>
      <c r="Q40" s="75"/>
      <c r="R40" s="80"/>
      <c r="S40" s="36" t="s">
        <v>59</v>
      </c>
    </row>
    <row r="41" spans="1:19" s="37" customFormat="1" ht="18" customHeight="1">
      <c r="A41" s="33" t="s">
        <v>60</v>
      </c>
      <c r="B41" s="75">
        <v>6335</v>
      </c>
      <c r="C41" s="75">
        <v>10320</v>
      </c>
      <c r="D41" s="75">
        <v>859319</v>
      </c>
      <c r="E41" s="75">
        <v>8527</v>
      </c>
      <c r="F41" s="75">
        <v>267367</v>
      </c>
      <c r="G41" s="75">
        <v>4137</v>
      </c>
      <c r="H41" s="75">
        <v>16954</v>
      </c>
      <c r="I41" s="75">
        <v>992</v>
      </c>
      <c r="J41" s="75">
        <v>6828</v>
      </c>
      <c r="K41" s="75">
        <v>7747</v>
      </c>
      <c r="L41" s="75">
        <v>566641</v>
      </c>
      <c r="M41" s="75">
        <v>0</v>
      </c>
      <c r="N41" s="75">
        <v>0</v>
      </c>
      <c r="O41" s="85">
        <v>16</v>
      </c>
      <c r="P41" s="85">
        <v>360</v>
      </c>
      <c r="Q41" s="85">
        <v>14</v>
      </c>
      <c r="R41" s="86">
        <v>1169</v>
      </c>
      <c r="S41" s="36" t="s">
        <v>35</v>
      </c>
    </row>
    <row r="42" spans="1:19" s="37" customFormat="1" ht="18" customHeight="1">
      <c r="A42" s="33" t="s">
        <v>61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85"/>
      <c r="P42" s="85"/>
      <c r="Q42" s="85"/>
      <c r="R42" s="86"/>
      <c r="S42" s="36" t="s">
        <v>62</v>
      </c>
    </row>
    <row r="43" spans="1:19" s="37" customFormat="1" ht="18" customHeight="1">
      <c r="A43" s="33" t="s">
        <v>63</v>
      </c>
      <c r="B43" s="64">
        <v>3206</v>
      </c>
      <c r="C43" s="34">
        <v>5237</v>
      </c>
      <c r="D43" s="34">
        <v>333506</v>
      </c>
      <c r="E43" s="34">
        <v>4700</v>
      </c>
      <c r="F43" s="34">
        <v>127685</v>
      </c>
      <c r="G43" s="34">
        <v>1266</v>
      </c>
      <c r="H43" s="34">
        <v>5296</v>
      </c>
      <c r="I43" s="34">
        <v>688</v>
      </c>
      <c r="J43" s="34">
        <v>3624</v>
      </c>
      <c r="K43" s="34">
        <v>3865</v>
      </c>
      <c r="L43" s="34">
        <v>196821</v>
      </c>
      <c r="M43" s="59">
        <v>0</v>
      </c>
      <c r="N43" s="59">
        <v>0</v>
      </c>
      <c r="O43" s="53">
        <v>1</v>
      </c>
      <c r="P43" s="53">
        <v>80</v>
      </c>
      <c r="Q43" s="53">
        <v>0</v>
      </c>
      <c r="R43" s="61">
        <v>0</v>
      </c>
      <c r="S43" s="36" t="s">
        <v>64</v>
      </c>
    </row>
    <row r="44" spans="1:19" s="37" customFormat="1" ht="18" customHeight="1">
      <c r="A44" s="33" t="s">
        <v>65</v>
      </c>
      <c r="B44" s="75">
        <v>8503</v>
      </c>
      <c r="C44" s="75">
        <v>14661</v>
      </c>
      <c r="D44" s="75">
        <v>1114439</v>
      </c>
      <c r="E44" s="75">
        <v>12854</v>
      </c>
      <c r="F44" s="75">
        <v>390247</v>
      </c>
      <c r="G44" s="75">
        <v>6132</v>
      </c>
      <c r="H44" s="75">
        <v>25867</v>
      </c>
      <c r="I44" s="75">
        <v>1962</v>
      </c>
      <c r="J44" s="75">
        <v>12283</v>
      </c>
      <c r="K44" s="75">
        <v>10624</v>
      </c>
      <c r="L44" s="75">
        <v>684580</v>
      </c>
      <c r="M44" s="75">
        <v>1</v>
      </c>
      <c r="N44" s="75">
        <v>16</v>
      </c>
      <c r="O44" s="83">
        <v>32</v>
      </c>
      <c r="P44" s="85">
        <v>853</v>
      </c>
      <c r="Q44" s="85">
        <v>7</v>
      </c>
      <c r="R44" s="86">
        <v>593</v>
      </c>
      <c r="S44" s="36" t="s">
        <v>66</v>
      </c>
    </row>
    <row r="45" spans="1:19" s="37" customFormat="1" ht="18" customHeight="1">
      <c r="A45" s="63" t="s">
        <v>67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83"/>
      <c r="P45" s="85"/>
      <c r="Q45" s="85"/>
      <c r="R45" s="86"/>
      <c r="S45" s="36" t="s">
        <v>68</v>
      </c>
    </row>
    <row r="46" spans="1:19" s="37" customFormat="1" ht="18" customHeight="1">
      <c r="A46" s="63" t="s">
        <v>69</v>
      </c>
      <c r="B46" s="75">
        <v>5199</v>
      </c>
      <c r="C46" s="75">
        <v>10359</v>
      </c>
      <c r="D46" s="75">
        <v>720566</v>
      </c>
      <c r="E46" s="75">
        <v>9266</v>
      </c>
      <c r="F46" s="75">
        <v>260670</v>
      </c>
      <c r="G46" s="75">
        <v>4122</v>
      </c>
      <c r="H46" s="75">
        <v>12980</v>
      </c>
      <c r="I46" s="75">
        <v>1644</v>
      </c>
      <c r="J46" s="75">
        <v>9575</v>
      </c>
      <c r="K46" s="75">
        <v>7249</v>
      </c>
      <c r="L46" s="75">
        <v>435836</v>
      </c>
      <c r="M46" s="75">
        <v>3</v>
      </c>
      <c r="N46" s="75">
        <v>191</v>
      </c>
      <c r="O46" s="83">
        <v>37</v>
      </c>
      <c r="P46" s="75">
        <v>379</v>
      </c>
      <c r="Q46" s="83">
        <v>13</v>
      </c>
      <c r="R46" s="84">
        <v>935</v>
      </c>
      <c r="S46" s="65" t="s">
        <v>70</v>
      </c>
    </row>
    <row r="47" spans="1:19" s="37" customFormat="1" ht="18" customHeight="1">
      <c r="A47" s="33" t="s">
        <v>71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83"/>
      <c r="P47" s="75"/>
      <c r="Q47" s="83"/>
      <c r="R47" s="84"/>
      <c r="S47" s="36" t="s">
        <v>41</v>
      </c>
    </row>
    <row r="48" spans="1:19" s="37" customFormat="1" ht="18" customHeight="1">
      <c r="A48" s="33" t="s">
        <v>72</v>
      </c>
      <c r="B48" s="75">
        <v>4384</v>
      </c>
      <c r="C48" s="75">
        <v>7814</v>
      </c>
      <c r="D48" s="75">
        <v>602404</v>
      </c>
      <c r="E48" s="75">
        <v>6552</v>
      </c>
      <c r="F48" s="75">
        <v>179829</v>
      </c>
      <c r="G48" s="75">
        <v>1840</v>
      </c>
      <c r="H48" s="75">
        <v>6161</v>
      </c>
      <c r="I48" s="75">
        <v>1140</v>
      </c>
      <c r="J48" s="75">
        <v>6217</v>
      </c>
      <c r="K48" s="75">
        <v>5234</v>
      </c>
      <c r="L48" s="75">
        <v>409903</v>
      </c>
      <c r="M48" s="75">
        <v>1</v>
      </c>
      <c r="N48" s="75">
        <v>154</v>
      </c>
      <c r="O48" s="75">
        <v>9</v>
      </c>
      <c r="P48" s="75">
        <v>140</v>
      </c>
      <c r="Q48" s="77">
        <v>0</v>
      </c>
      <c r="R48" s="80">
        <v>0</v>
      </c>
      <c r="S48" s="36" t="s">
        <v>73</v>
      </c>
    </row>
    <row r="49" spans="1:19" s="37" customFormat="1" ht="18" customHeight="1">
      <c r="A49" s="33" t="s">
        <v>74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8"/>
      <c r="R49" s="81"/>
      <c r="S49" s="36" t="s">
        <v>75</v>
      </c>
    </row>
    <row r="50" spans="1:19" s="37" customFormat="1" ht="18" customHeight="1">
      <c r="A50" s="66" t="s">
        <v>76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9"/>
      <c r="R50" s="82"/>
      <c r="S50" s="67" t="s">
        <v>55</v>
      </c>
    </row>
    <row r="51" spans="1:19" s="37" customFormat="1" ht="18" customHeight="1">
      <c r="A51" s="68" t="s">
        <v>77</v>
      </c>
      <c r="B51" s="69"/>
      <c r="C51" s="57"/>
      <c r="D51" s="70"/>
      <c r="E51" s="34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64"/>
      <c r="R51" s="57"/>
      <c r="S51" s="57"/>
    </row>
    <row r="52" spans="1:19" s="37" customFormat="1" ht="18" customHeight="1">
      <c r="A52" s="68"/>
      <c r="B52" s="69"/>
      <c r="C52" s="57"/>
      <c r="D52" s="70"/>
      <c r="E52" s="34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</row>
    <row r="53" spans="1:19" ht="18" customHeight="1">
      <c r="A53" s="1"/>
      <c r="C53" s="2"/>
      <c r="D53" s="71"/>
      <c r="E53" s="2"/>
      <c r="F53" s="72"/>
      <c r="G53" s="2"/>
      <c r="H53" s="72"/>
      <c r="I53" s="2"/>
      <c r="J53" s="72"/>
      <c r="K53" s="2"/>
      <c r="L53" s="72"/>
      <c r="M53" s="2"/>
      <c r="N53" s="72"/>
      <c r="O53" s="2"/>
      <c r="P53" s="72"/>
      <c r="Q53" s="2"/>
      <c r="R53" s="72"/>
      <c r="S53" s="2"/>
    </row>
    <row r="66" ht="21.75" customHeight="1"/>
  </sheetData>
  <sheetProtection/>
  <mergeCells count="85"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O39:O40"/>
    <mergeCell ref="P39:P40"/>
    <mergeCell ref="Q39:Q40"/>
    <mergeCell ref="R39:R40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L41:L42"/>
    <mergeCell ref="M41:M42"/>
    <mergeCell ref="N41:N42"/>
    <mergeCell ref="O41:O42"/>
    <mergeCell ref="P41:P42"/>
    <mergeCell ref="Q41:Q42"/>
    <mergeCell ref="R41:R42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Q44:Q45"/>
    <mergeCell ref="R44:R45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R46:R47"/>
    <mergeCell ref="M48:M50"/>
    <mergeCell ref="B48:B50"/>
    <mergeCell ref="C48:C50"/>
    <mergeCell ref="D48:D50"/>
    <mergeCell ref="E48:E50"/>
    <mergeCell ref="F48:F50"/>
    <mergeCell ref="G48:G50"/>
    <mergeCell ref="N48:N50"/>
    <mergeCell ref="O48:O50"/>
    <mergeCell ref="P48:P50"/>
    <mergeCell ref="Q48:Q50"/>
    <mergeCell ref="R48:R50"/>
    <mergeCell ref="H48:H50"/>
    <mergeCell ref="I48:I50"/>
    <mergeCell ref="J48:J50"/>
    <mergeCell ref="K48:K50"/>
    <mergeCell ref="L48:L50"/>
  </mergeCells>
  <printOptions/>
  <pageMargins left="0.5905511811023623" right="0.3937007874015748" top="0.1968503937007874" bottom="0.3937007874015748" header="0.5118110236220472" footer="0.5118110236220472"/>
  <pageSetup horizontalDpi="300" verticalDpi="300" orientation="portrait" paperSize="9" scale="93" r:id="rId2"/>
  <colBreaks count="1" manualBreakCount="1">
    <brk id="8" max="4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PageLayoutView="0" workbookViewId="0" topLeftCell="A1">
      <pane xSplit="1" ySplit="6" topLeftCell="H4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R46" sqref="R46:R47"/>
    </sheetView>
  </sheetViews>
  <sheetFormatPr defaultColWidth="9.00390625" defaultRowHeight="12.75"/>
  <cols>
    <col min="1" max="1" width="12.75390625" style="73" customWidth="1"/>
    <col min="2" max="2" width="12.75390625" style="69" customWidth="1"/>
    <col min="3" max="3" width="11.75390625" style="69" customWidth="1"/>
    <col min="4" max="4" width="12.75390625" style="69" customWidth="1"/>
    <col min="5" max="5" width="9.75390625" style="69" customWidth="1"/>
    <col min="6" max="6" width="12.75390625" style="69" customWidth="1"/>
    <col min="7" max="7" width="10.75390625" style="69" customWidth="1"/>
    <col min="8" max="8" width="11.75390625" style="69" customWidth="1"/>
    <col min="9" max="9" width="10.75390625" style="69" customWidth="1"/>
    <col min="10" max="10" width="11.75390625" style="69" customWidth="1"/>
    <col min="11" max="12" width="12.75390625" style="69" customWidth="1"/>
    <col min="13" max="13" width="8.75390625" style="69" customWidth="1"/>
    <col min="14" max="17" width="7.75390625" style="69" customWidth="1"/>
    <col min="18" max="18" width="8.75390625" style="69" customWidth="1"/>
    <col min="19" max="19" width="5.75390625" style="69" customWidth="1"/>
    <col min="20" max="20" width="5.75390625" style="3" customWidth="1"/>
    <col min="21" max="16384" width="9.125" style="3" customWidth="1"/>
  </cols>
  <sheetData>
    <row r="1" spans="1:19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7" customFormat="1" ht="18" customHeight="1">
      <c r="A2" s="4" t="s">
        <v>78</v>
      </c>
      <c r="B2" s="5"/>
      <c r="C2" s="5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8" customHeight="1" thickBot="1">
      <c r="A3" s="8" t="s">
        <v>79</v>
      </c>
      <c r="B3" s="9"/>
      <c r="C3" s="9"/>
      <c r="D3" s="10"/>
      <c r="E3" s="9"/>
      <c r="F3" s="9"/>
      <c r="G3" s="9"/>
      <c r="H3" s="9"/>
      <c r="I3" s="9"/>
      <c r="J3" s="9"/>
      <c r="K3" s="9"/>
      <c r="L3" s="11"/>
      <c r="M3" s="11"/>
      <c r="N3" s="11"/>
      <c r="O3" s="11"/>
      <c r="P3" s="11"/>
      <c r="Q3" s="11"/>
      <c r="R3" s="11"/>
      <c r="S3" s="9"/>
    </row>
    <row r="4" spans="1:19" ht="18" customHeight="1" thickTop="1">
      <c r="A4" s="12"/>
      <c r="B4" s="13" t="s">
        <v>80</v>
      </c>
      <c r="C4" s="14"/>
      <c r="D4" s="15"/>
      <c r="E4" s="16" t="s">
        <v>81</v>
      </c>
      <c r="F4" s="17"/>
      <c r="G4" s="18" t="s">
        <v>82</v>
      </c>
      <c r="H4" s="15"/>
      <c r="I4" s="18" t="s">
        <v>83</v>
      </c>
      <c r="J4" s="17"/>
      <c r="K4" s="18" t="s">
        <v>84</v>
      </c>
      <c r="L4" s="17"/>
      <c r="M4" s="18" t="s">
        <v>85</v>
      </c>
      <c r="N4" s="17"/>
      <c r="O4" s="18" t="s">
        <v>86</v>
      </c>
      <c r="P4" s="17"/>
      <c r="Q4" s="18" t="s">
        <v>87</v>
      </c>
      <c r="R4" s="17"/>
      <c r="S4" s="19"/>
    </row>
    <row r="5" spans="1:19" ht="18" customHeight="1">
      <c r="A5" s="20" t="s">
        <v>9</v>
      </c>
      <c r="B5" s="21" t="s">
        <v>10</v>
      </c>
      <c r="C5" s="21" t="s">
        <v>10</v>
      </c>
      <c r="D5" s="22"/>
      <c r="E5" s="23"/>
      <c r="F5" s="23"/>
      <c r="G5" s="23"/>
      <c r="H5" s="24"/>
      <c r="I5" s="25"/>
      <c r="J5" s="25"/>
      <c r="K5" s="25"/>
      <c r="L5" s="25"/>
      <c r="M5" s="25"/>
      <c r="N5" s="25"/>
      <c r="O5" s="25"/>
      <c r="P5" s="25"/>
      <c r="Q5" s="25"/>
      <c r="R5" s="25"/>
      <c r="S5" s="26" t="s">
        <v>11</v>
      </c>
    </row>
    <row r="6" spans="1:19" ht="18" customHeight="1">
      <c r="A6" s="27" t="s">
        <v>12</v>
      </c>
      <c r="B6" s="28" t="s">
        <v>13</v>
      </c>
      <c r="C6" s="28" t="s">
        <v>14</v>
      </c>
      <c r="D6" s="29" t="s">
        <v>88</v>
      </c>
      <c r="E6" s="30" t="s">
        <v>89</v>
      </c>
      <c r="F6" s="29" t="s">
        <v>88</v>
      </c>
      <c r="G6" s="30" t="s">
        <v>89</v>
      </c>
      <c r="H6" s="31" t="s">
        <v>88</v>
      </c>
      <c r="I6" s="30" t="s">
        <v>89</v>
      </c>
      <c r="J6" s="29" t="s">
        <v>88</v>
      </c>
      <c r="K6" s="30" t="s">
        <v>89</v>
      </c>
      <c r="L6" s="29" t="s">
        <v>88</v>
      </c>
      <c r="M6" s="29" t="s">
        <v>19</v>
      </c>
      <c r="N6" s="29" t="s">
        <v>18</v>
      </c>
      <c r="O6" s="30" t="s">
        <v>19</v>
      </c>
      <c r="P6" s="29" t="s">
        <v>18</v>
      </c>
      <c r="Q6" s="30" t="s">
        <v>19</v>
      </c>
      <c r="R6" s="29" t="s">
        <v>18</v>
      </c>
      <c r="S6" s="32" t="s">
        <v>20</v>
      </c>
    </row>
    <row r="7" spans="1:19" s="37" customFormat="1" ht="18" customHeight="1">
      <c r="A7" s="33" t="s">
        <v>90</v>
      </c>
      <c r="B7" s="34">
        <v>135869</v>
      </c>
      <c r="C7" s="34">
        <v>242933</v>
      </c>
      <c r="D7" s="34">
        <v>15657332</v>
      </c>
      <c r="E7" s="34">
        <v>200130</v>
      </c>
      <c r="F7" s="34">
        <v>5029179</v>
      </c>
      <c r="G7" s="34">
        <v>12869</v>
      </c>
      <c r="H7" s="34">
        <v>627824</v>
      </c>
      <c r="I7" s="34">
        <v>38398</v>
      </c>
      <c r="J7" s="34">
        <v>191631</v>
      </c>
      <c r="K7" s="34">
        <v>160694</v>
      </c>
      <c r="L7" s="34">
        <v>9780357</v>
      </c>
      <c r="M7" s="34">
        <v>32</v>
      </c>
      <c r="N7" s="34">
        <v>2863</v>
      </c>
      <c r="O7" s="34">
        <v>233</v>
      </c>
      <c r="P7" s="34">
        <v>6779</v>
      </c>
      <c r="Q7" s="34">
        <v>229</v>
      </c>
      <c r="R7" s="35">
        <v>18699</v>
      </c>
      <c r="S7" s="36">
        <v>55</v>
      </c>
    </row>
    <row r="8" spans="1:19" s="37" customFormat="1" ht="18" customHeight="1">
      <c r="A8" s="38">
        <v>56</v>
      </c>
      <c r="B8" s="34">
        <v>136100</v>
      </c>
      <c r="C8" s="34">
        <v>242181</v>
      </c>
      <c r="D8" s="34">
        <v>16909097</v>
      </c>
      <c r="E8" s="34">
        <v>200884</v>
      </c>
      <c r="F8" s="34">
        <v>5608296</v>
      </c>
      <c r="G8" s="34">
        <v>126303</v>
      </c>
      <c r="H8" s="34">
        <v>745963</v>
      </c>
      <c r="I8" s="34">
        <v>39108</v>
      </c>
      <c r="J8" s="34">
        <v>209537</v>
      </c>
      <c r="K8" s="34">
        <v>162026</v>
      </c>
      <c r="L8" s="34">
        <v>10317520</v>
      </c>
      <c r="M8" s="34">
        <v>20</v>
      </c>
      <c r="N8" s="34">
        <v>2250</v>
      </c>
      <c r="O8" s="34">
        <v>282</v>
      </c>
      <c r="P8" s="34">
        <v>6559</v>
      </c>
      <c r="Q8" s="34">
        <v>226</v>
      </c>
      <c r="R8" s="35">
        <v>18972</v>
      </c>
      <c r="S8" s="36">
        <v>56</v>
      </c>
    </row>
    <row r="9" spans="1:19" s="37" customFormat="1" ht="18" customHeight="1">
      <c r="A9" s="38">
        <v>57</v>
      </c>
      <c r="B9" s="34">
        <v>141838</v>
      </c>
      <c r="C9" s="34">
        <v>253617</v>
      </c>
      <c r="D9" s="34">
        <v>18926555</v>
      </c>
      <c r="E9" s="34">
        <v>215784</v>
      </c>
      <c r="F9" s="34">
        <v>6458997</v>
      </c>
      <c r="G9" s="34">
        <v>143135</v>
      </c>
      <c r="H9" s="34">
        <v>885625</v>
      </c>
      <c r="I9" s="34">
        <v>40964</v>
      </c>
      <c r="J9" s="34">
        <v>230481</v>
      </c>
      <c r="K9" s="34">
        <v>170278</v>
      </c>
      <c r="L9" s="34">
        <v>11321759</v>
      </c>
      <c r="M9" s="34">
        <v>15</v>
      </c>
      <c r="N9" s="34">
        <v>1498</v>
      </c>
      <c r="O9" s="34">
        <v>181</v>
      </c>
      <c r="P9" s="34">
        <v>7244</v>
      </c>
      <c r="Q9" s="34">
        <v>248</v>
      </c>
      <c r="R9" s="35">
        <v>20951</v>
      </c>
      <c r="S9" s="36">
        <v>57</v>
      </c>
    </row>
    <row r="10" spans="1:19" s="37" customFormat="1" ht="18" customHeight="1">
      <c r="A10" s="38">
        <v>58</v>
      </c>
      <c r="B10" s="34">
        <v>147474</v>
      </c>
      <c r="C10" s="34">
        <v>264956</v>
      </c>
      <c r="D10" s="34">
        <v>20340689</v>
      </c>
      <c r="E10" s="34">
        <v>227785</v>
      </c>
      <c r="F10" s="34">
        <v>7101462</v>
      </c>
      <c r="G10" s="34">
        <v>153647</v>
      </c>
      <c r="H10" s="34">
        <v>1025237</v>
      </c>
      <c r="I10" s="34">
        <v>42818</v>
      </c>
      <c r="J10" s="34">
        <v>254912</v>
      </c>
      <c r="K10" s="34">
        <v>177235</v>
      </c>
      <c r="L10" s="34">
        <v>11926021</v>
      </c>
      <c r="M10" s="34">
        <v>21</v>
      </c>
      <c r="N10" s="34">
        <v>2058</v>
      </c>
      <c r="O10" s="34">
        <v>165</v>
      </c>
      <c r="P10" s="34">
        <v>5645</v>
      </c>
      <c r="Q10" s="34">
        <v>277</v>
      </c>
      <c r="R10" s="35">
        <v>25354</v>
      </c>
      <c r="S10" s="36">
        <v>58</v>
      </c>
    </row>
    <row r="11" spans="1:19" s="37" customFormat="1" ht="18" customHeight="1">
      <c r="A11" s="38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5"/>
      <c r="S11" s="36"/>
    </row>
    <row r="12" spans="1:19" s="37" customFormat="1" ht="10.5" customHeight="1">
      <c r="A12" s="3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5"/>
      <c r="S12" s="36"/>
    </row>
    <row r="13" spans="1:19" s="43" customFormat="1" ht="18" customHeight="1">
      <c r="A13" s="39">
        <v>59</v>
      </c>
      <c r="B13" s="40">
        <f aca="true" t="shared" si="0" ref="B13:R13">SUM(B15:B26)</f>
        <v>152836</v>
      </c>
      <c r="C13" s="40">
        <f t="shared" si="0"/>
        <v>275044</v>
      </c>
      <c r="D13" s="40">
        <f t="shared" si="0"/>
        <v>21739160</v>
      </c>
      <c r="E13" s="40">
        <f t="shared" si="0"/>
        <v>242622</v>
      </c>
      <c r="F13" s="40">
        <f t="shared" si="0"/>
        <v>7758206</v>
      </c>
      <c r="G13" s="40">
        <f t="shared" si="0"/>
        <v>165619</v>
      </c>
      <c r="H13" s="40">
        <f t="shared" si="0"/>
        <v>1175517</v>
      </c>
      <c r="I13" s="40">
        <f t="shared" si="0"/>
        <v>45455</v>
      </c>
      <c r="J13" s="40">
        <f t="shared" si="0"/>
        <v>272110</v>
      </c>
      <c r="K13" s="40">
        <f t="shared" si="0"/>
        <v>187513</v>
      </c>
      <c r="L13" s="40">
        <f t="shared" si="0"/>
        <v>12502133</v>
      </c>
      <c r="M13" s="40">
        <f t="shared" si="0"/>
        <v>28</v>
      </c>
      <c r="N13" s="40">
        <f t="shared" si="0"/>
        <v>2365</v>
      </c>
      <c r="O13" s="40">
        <f t="shared" si="0"/>
        <v>166</v>
      </c>
      <c r="P13" s="40">
        <f t="shared" si="0"/>
        <v>6969</v>
      </c>
      <c r="Q13" s="40">
        <f t="shared" si="0"/>
        <v>243</v>
      </c>
      <c r="R13" s="41">
        <f t="shared" si="0"/>
        <v>21860</v>
      </c>
      <c r="S13" s="42">
        <v>59</v>
      </c>
    </row>
    <row r="14" spans="1:20" s="43" customFormat="1" ht="10.5" customHeight="1">
      <c r="A14" s="44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6"/>
      <c r="S14" s="42"/>
      <c r="T14" s="37"/>
    </row>
    <row r="15" spans="1:19" s="37" customFormat="1" ht="18" customHeight="1">
      <c r="A15" s="33" t="s">
        <v>91</v>
      </c>
      <c r="B15" s="34">
        <v>12463</v>
      </c>
      <c r="C15" s="34">
        <v>22301</v>
      </c>
      <c r="D15" s="48">
        <f aca="true" t="shared" si="1" ref="D15:D26">SUM(F15+H15+J15+L15+N15+P15+R15)</f>
        <v>1564684</v>
      </c>
      <c r="E15" s="34">
        <v>19584</v>
      </c>
      <c r="F15" s="34">
        <v>592994</v>
      </c>
      <c r="G15" s="34">
        <v>13183</v>
      </c>
      <c r="H15" s="34">
        <v>91244</v>
      </c>
      <c r="I15" s="34">
        <v>3589</v>
      </c>
      <c r="J15" s="34">
        <v>18716</v>
      </c>
      <c r="K15" s="34">
        <v>14988</v>
      </c>
      <c r="L15" s="34">
        <v>857852</v>
      </c>
      <c r="M15" s="51">
        <v>0</v>
      </c>
      <c r="N15" s="51">
        <v>0</v>
      </c>
      <c r="O15" s="34">
        <v>19</v>
      </c>
      <c r="P15" s="34">
        <v>2148</v>
      </c>
      <c r="Q15" s="34">
        <v>19</v>
      </c>
      <c r="R15" s="35">
        <v>1730</v>
      </c>
      <c r="S15" s="36">
        <v>4</v>
      </c>
    </row>
    <row r="16" spans="1:19" s="37" customFormat="1" ht="18" customHeight="1">
      <c r="A16" s="50" t="s">
        <v>92</v>
      </c>
      <c r="B16" s="34">
        <v>12547</v>
      </c>
      <c r="C16" s="34">
        <v>22498</v>
      </c>
      <c r="D16" s="48">
        <f t="shared" si="1"/>
        <v>1805944</v>
      </c>
      <c r="E16" s="34">
        <v>19828</v>
      </c>
      <c r="F16" s="34">
        <v>597789</v>
      </c>
      <c r="G16" s="34">
        <v>13337</v>
      </c>
      <c r="H16" s="34">
        <v>92854</v>
      </c>
      <c r="I16" s="34">
        <v>3653</v>
      </c>
      <c r="J16" s="34">
        <v>20936</v>
      </c>
      <c r="K16" s="34">
        <v>15326</v>
      </c>
      <c r="L16" s="34">
        <v>1091610</v>
      </c>
      <c r="M16" s="51">
        <v>4</v>
      </c>
      <c r="N16" s="51">
        <v>312</v>
      </c>
      <c r="O16" s="34">
        <v>15</v>
      </c>
      <c r="P16" s="34">
        <v>689</v>
      </c>
      <c r="Q16" s="34">
        <v>20</v>
      </c>
      <c r="R16" s="35">
        <v>1754</v>
      </c>
      <c r="S16" s="36">
        <v>5</v>
      </c>
    </row>
    <row r="17" spans="1:19" s="37" customFormat="1" ht="18" customHeight="1">
      <c r="A17" s="50" t="s">
        <v>24</v>
      </c>
      <c r="B17" s="34">
        <v>12586</v>
      </c>
      <c r="C17" s="34">
        <v>22604</v>
      </c>
      <c r="D17" s="48">
        <f t="shared" si="1"/>
        <v>1734699</v>
      </c>
      <c r="E17" s="34">
        <v>19895</v>
      </c>
      <c r="F17" s="34">
        <v>606595</v>
      </c>
      <c r="G17" s="34">
        <v>13513</v>
      </c>
      <c r="H17" s="34">
        <v>96226</v>
      </c>
      <c r="I17" s="34">
        <v>3686</v>
      </c>
      <c r="J17" s="34">
        <v>24853</v>
      </c>
      <c r="K17" s="34">
        <v>15477</v>
      </c>
      <c r="L17" s="34">
        <v>1004793</v>
      </c>
      <c r="M17" s="74">
        <v>4</v>
      </c>
      <c r="N17" s="74">
        <v>332</v>
      </c>
      <c r="O17" s="34">
        <v>5</v>
      </c>
      <c r="P17" s="34">
        <v>177</v>
      </c>
      <c r="Q17" s="34">
        <v>20</v>
      </c>
      <c r="R17" s="35">
        <v>1723</v>
      </c>
      <c r="S17" s="36">
        <v>6</v>
      </c>
    </row>
    <row r="18" spans="1:19" s="37" customFormat="1" ht="18" customHeight="1">
      <c r="A18" s="50" t="s">
        <v>25</v>
      </c>
      <c r="B18" s="34">
        <v>12614</v>
      </c>
      <c r="C18" s="34">
        <v>22678</v>
      </c>
      <c r="D18" s="48">
        <f t="shared" si="1"/>
        <v>1794266</v>
      </c>
      <c r="E18" s="34">
        <v>19911</v>
      </c>
      <c r="F18" s="34">
        <v>607743</v>
      </c>
      <c r="G18" s="34">
        <v>13552</v>
      </c>
      <c r="H18" s="34">
        <v>95531</v>
      </c>
      <c r="I18" s="34">
        <v>3746</v>
      </c>
      <c r="J18" s="34">
        <v>25935</v>
      </c>
      <c r="K18" s="34">
        <v>15712</v>
      </c>
      <c r="L18" s="34">
        <v>1063277</v>
      </c>
      <c r="M18" s="49">
        <v>2</v>
      </c>
      <c r="N18" s="51">
        <v>284</v>
      </c>
      <c r="O18" s="34">
        <v>4</v>
      </c>
      <c r="P18" s="34">
        <v>129</v>
      </c>
      <c r="Q18" s="34">
        <v>14</v>
      </c>
      <c r="R18" s="35">
        <v>1367</v>
      </c>
      <c r="S18" s="36">
        <v>7</v>
      </c>
    </row>
    <row r="19" spans="1:19" s="37" customFormat="1" ht="18" customHeight="1">
      <c r="A19" s="50" t="s">
        <v>26</v>
      </c>
      <c r="B19" s="34">
        <v>12659</v>
      </c>
      <c r="C19" s="34">
        <v>22745</v>
      </c>
      <c r="D19" s="48">
        <f t="shared" si="1"/>
        <v>1776729</v>
      </c>
      <c r="E19" s="34">
        <v>20071</v>
      </c>
      <c r="F19" s="34">
        <v>630038</v>
      </c>
      <c r="G19" s="34">
        <v>13626</v>
      </c>
      <c r="H19" s="34">
        <v>97245</v>
      </c>
      <c r="I19" s="34">
        <v>3751</v>
      </c>
      <c r="J19" s="34">
        <v>16859</v>
      </c>
      <c r="K19" s="34">
        <v>15561</v>
      </c>
      <c r="L19" s="34">
        <v>1030884</v>
      </c>
      <c r="M19" s="74">
        <v>0</v>
      </c>
      <c r="N19" s="74">
        <v>0</v>
      </c>
      <c r="O19" s="34">
        <v>3</v>
      </c>
      <c r="P19" s="34">
        <v>22</v>
      </c>
      <c r="Q19" s="34">
        <v>17</v>
      </c>
      <c r="R19" s="35">
        <v>1681</v>
      </c>
      <c r="S19" s="36">
        <v>8</v>
      </c>
    </row>
    <row r="20" spans="1:19" s="37" customFormat="1" ht="18" customHeight="1">
      <c r="A20" s="50" t="s">
        <v>27</v>
      </c>
      <c r="B20" s="34">
        <v>12701</v>
      </c>
      <c r="C20" s="34">
        <v>22863</v>
      </c>
      <c r="D20" s="48">
        <f t="shared" si="1"/>
        <v>1803195</v>
      </c>
      <c r="E20" s="34">
        <v>20174</v>
      </c>
      <c r="F20" s="34">
        <v>606938</v>
      </c>
      <c r="G20" s="34">
        <v>13727</v>
      </c>
      <c r="H20" s="34">
        <v>96956</v>
      </c>
      <c r="I20" s="34">
        <v>3785</v>
      </c>
      <c r="J20" s="34">
        <v>24352</v>
      </c>
      <c r="K20" s="34">
        <v>15607</v>
      </c>
      <c r="L20" s="34">
        <v>1072677</v>
      </c>
      <c r="M20" s="49">
        <v>4</v>
      </c>
      <c r="N20" s="49">
        <v>117</v>
      </c>
      <c r="O20" s="49">
        <v>10</v>
      </c>
      <c r="P20" s="49">
        <v>211</v>
      </c>
      <c r="Q20" s="34">
        <v>22</v>
      </c>
      <c r="R20" s="35">
        <v>1944</v>
      </c>
      <c r="S20" s="36">
        <v>9</v>
      </c>
    </row>
    <row r="21" spans="1:19" s="37" customFormat="1" ht="18" customHeight="1">
      <c r="A21" s="50" t="s">
        <v>28</v>
      </c>
      <c r="B21" s="34">
        <v>12778</v>
      </c>
      <c r="C21" s="34">
        <v>22987</v>
      </c>
      <c r="D21" s="48">
        <f t="shared" si="1"/>
        <v>1779525</v>
      </c>
      <c r="E21" s="34">
        <v>20269</v>
      </c>
      <c r="F21" s="34">
        <v>615707</v>
      </c>
      <c r="G21" s="34">
        <v>13900</v>
      </c>
      <c r="H21" s="34">
        <v>99596</v>
      </c>
      <c r="I21" s="34">
        <v>3804</v>
      </c>
      <c r="J21" s="34">
        <v>22736</v>
      </c>
      <c r="K21" s="34">
        <v>15615</v>
      </c>
      <c r="L21" s="34">
        <v>1038813</v>
      </c>
      <c r="M21" s="49">
        <v>5</v>
      </c>
      <c r="N21" s="51">
        <v>579</v>
      </c>
      <c r="O21" s="49">
        <v>4</v>
      </c>
      <c r="P21" s="49">
        <v>74</v>
      </c>
      <c r="Q21" s="34">
        <v>27</v>
      </c>
      <c r="R21" s="35">
        <v>2020</v>
      </c>
      <c r="S21" s="36">
        <v>10</v>
      </c>
    </row>
    <row r="22" spans="1:19" s="37" customFormat="1" ht="18" customHeight="1">
      <c r="A22" s="50" t="s">
        <v>29</v>
      </c>
      <c r="B22" s="34">
        <v>12813</v>
      </c>
      <c r="C22" s="34">
        <v>23115</v>
      </c>
      <c r="D22" s="48">
        <f t="shared" si="1"/>
        <v>1776776</v>
      </c>
      <c r="E22" s="34">
        <v>20411</v>
      </c>
      <c r="F22" s="34">
        <v>644880</v>
      </c>
      <c r="G22" s="34">
        <v>14021</v>
      </c>
      <c r="H22" s="34">
        <v>100021</v>
      </c>
      <c r="I22" s="34">
        <v>3838</v>
      </c>
      <c r="J22" s="34">
        <v>22433</v>
      </c>
      <c r="K22" s="34">
        <v>15696</v>
      </c>
      <c r="L22" s="34">
        <v>1007683</v>
      </c>
      <c r="M22" s="49">
        <v>2</v>
      </c>
      <c r="N22" s="53">
        <v>336</v>
      </c>
      <c r="O22" s="34">
        <v>6</v>
      </c>
      <c r="P22" s="34">
        <v>83</v>
      </c>
      <c r="Q22" s="34">
        <v>13</v>
      </c>
      <c r="R22" s="35">
        <v>1340</v>
      </c>
      <c r="S22" s="36">
        <v>11</v>
      </c>
    </row>
    <row r="23" spans="1:19" s="37" customFormat="1" ht="18" customHeight="1">
      <c r="A23" s="50" t="s">
        <v>30</v>
      </c>
      <c r="B23" s="34">
        <v>12872</v>
      </c>
      <c r="C23" s="34">
        <v>23219</v>
      </c>
      <c r="D23" s="48">
        <f t="shared" si="1"/>
        <v>2111134</v>
      </c>
      <c r="E23" s="34">
        <v>20542</v>
      </c>
      <c r="F23" s="34">
        <v>900713</v>
      </c>
      <c r="G23" s="34">
        <v>14129</v>
      </c>
      <c r="H23" s="34">
        <v>100138</v>
      </c>
      <c r="I23" s="34">
        <v>3866</v>
      </c>
      <c r="J23" s="34">
        <v>22375</v>
      </c>
      <c r="K23" s="34">
        <v>15744</v>
      </c>
      <c r="L23" s="34">
        <v>1085379</v>
      </c>
      <c r="M23" s="59">
        <v>1</v>
      </c>
      <c r="N23" s="59">
        <v>61</v>
      </c>
      <c r="O23" s="34">
        <v>6</v>
      </c>
      <c r="P23" s="49">
        <v>110</v>
      </c>
      <c r="Q23" s="34">
        <v>23</v>
      </c>
      <c r="R23" s="35">
        <v>2358</v>
      </c>
      <c r="S23" s="36">
        <v>12</v>
      </c>
    </row>
    <row r="24" spans="1:19" s="37" customFormat="1" ht="18" customHeight="1">
      <c r="A24" s="55" t="s">
        <v>93</v>
      </c>
      <c r="B24" s="34">
        <v>12890</v>
      </c>
      <c r="C24" s="34">
        <v>23286</v>
      </c>
      <c r="D24" s="48">
        <f t="shared" si="1"/>
        <v>1825452</v>
      </c>
      <c r="E24" s="34">
        <v>20601</v>
      </c>
      <c r="F24" s="34">
        <v>653300</v>
      </c>
      <c r="G24" s="34">
        <v>14127</v>
      </c>
      <c r="H24" s="34">
        <v>100602</v>
      </c>
      <c r="I24" s="34">
        <v>3920</v>
      </c>
      <c r="J24" s="34">
        <v>24205</v>
      </c>
      <c r="K24" s="34">
        <v>15727</v>
      </c>
      <c r="L24" s="34">
        <v>1045451</v>
      </c>
      <c r="M24" s="49">
        <v>2</v>
      </c>
      <c r="N24" s="51">
        <v>3</v>
      </c>
      <c r="O24" s="49">
        <v>6</v>
      </c>
      <c r="P24" s="49">
        <v>55</v>
      </c>
      <c r="Q24" s="34">
        <v>29</v>
      </c>
      <c r="R24" s="35">
        <v>1836</v>
      </c>
      <c r="S24" s="36">
        <v>1</v>
      </c>
    </row>
    <row r="25" spans="1:19" s="37" customFormat="1" ht="18" customHeight="1">
      <c r="A25" s="50" t="s">
        <v>94</v>
      </c>
      <c r="B25" s="34">
        <v>12943</v>
      </c>
      <c r="C25" s="34">
        <v>23359</v>
      </c>
      <c r="D25" s="48">
        <f t="shared" si="1"/>
        <v>1827613</v>
      </c>
      <c r="E25" s="34">
        <v>20662</v>
      </c>
      <c r="F25" s="34">
        <v>633771</v>
      </c>
      <c r="G25" s="34">
        <v>14212</v>
      </c>
      <c r="H25" s="34">
        <v>100404</v>
      </c>
      <c r="I25" s="34">
        <v>3911</v>
      </c>
      <c r="J25" s="34">
        <v>26081</v>
      </c>
      <c r="K25" s="34">
        <v>16004</v>
      </c>
      <c r="L25" s="34">
        <v>1063988</v>
      </c>
      <c r="M25" s="59">
        <v>3</v>
      </c>
      <c r="N25" s="59">
        <v>330</v>
      </c>
      <c r="O25" s="34">
        <v>25</v>
      </c>
      <c r="P25" s="34">
        <v>290</v>
      </c>
      <c r="Q25" s="34">
        <v>27</v>
      </c>
      <c r="R25" s="35">
        <v>2749</v>
      </c>
      <c r="S25" s="36">
        <v>2</v>
      </c>
    </row>
    <row r="26" spans="1:19" s="37" customFormat="1" ht="18" customHeight="1">
      <c r="A26" s="50" t="s">
        <v>95</v>
      </c>
      <c r="B26" s="34">
        <v>12970</v>
      </c>
      <c r="C26" s="34">
        <v>23389</v>
      </c>
      <c r="D26" s="48">
        <f t="shared" si="1"/>
        <v>1939143</v>
      </c>
      <c r="E26" s="34">
        <v>20674</v>
      </c>
      <c r="F26" s="34">
        <v>667738</v>
      </c>
      <c r="G26" s="34">
        <v>14292</v>
      </c>
      <c r="H26" s="34">
        <v>104700</v>
      </c>
      <c r="I26" s="34">
        <v>3906</v>
      </c>
      <c r="J26" s="34">
        <v>22629</v>
      </c>
      <c r="K26" s="34">
        <v>16056</v>
      </c>
      <c r="L26" s="34">
        <v>1139726</v>
      </c>
      <c r="M26" s="59">
        <v>1</v>
      </c>
      <c r="N26" s="59">
        <v>11</v>
      </c>
      <c r="O26" s="34">
        <v>63</v>
      </c>
      <c r="P26" s="34">
        <v>2981</v>
      </c>
      <c r="Q26" s="34">
        <v>12</v>
      </c>
      <c r="R26" s="35">
        <v>1358</v>
      </c>
      <c r="S26" s="36">
        <v>3</v>
      </c>
    </row>
    <row r="27" spans="1:19" s="37" customFormat="1" ht="18" customHeight="1">
      <c r="A27" s="56"/>
      <c r="B27" s="34"/>
      <c r="C27" s="34"/>
      <c r="D27" s="48"/>
      <c r="E27" s="34"/>
      <c r="F27" s="34"/>
      <c r="G27" s="34"/>
      <c r="H27" s="34"/>
      <c r="I27" s="34"/>
      <c r="J27" s="34"/>
      <c r="K27" s="34"/>
      <c r="L27" s="34"/>
      <c r="M27" s="51"/>
      <c r="N27" s="34"/>
      <c r="O27" s="34"/>
      <c r="P27" s="34"/>
      <c r="Q27" s="34"/>
      <c r="R27" s="35"/>
      <c r="S27" s="57"/>
    </row>
    <row r="28" spans="1:19" s="37" customFormat="1" ht="18" customHeight="1">
      <c r="A28" s="33" t="s">
        <v>34</v>
      </c>
      <c r="B28" s="34">
        <v>46972</v>
      </c>
      <c r="C28" s="34">
        <v>96071</v>
      </c>
      <c r="D28" s="48">
        <f aca="true" t="shared" si="2" ref="D28:D38">SUM(F28+H28+J28+L28+N28+P28+R28)</f>
        <v>7352134</v>
      </c>
      <c r="E28" s="34">
        <v>88443</v>
      </c>
      <c r="F28" s="34">
        <v>2897849</v>
      </c>
      <c r="G28" s="34">
        <v>71207</v>
      </c>
      <c r="H28" s="34">
        <v>573270</v>
      </c>
      <c r="I28" s="34">
        <v>19795</v>
      </c>
      <c r="J28" s="34">
        <v>119197</v>
      </c>
      <c r="K28" s="34">
        <v>58098</v>
      </c>
      <c r="L28" s="34">
        <v>3750714</v>
      </c>
      <c r="M28" s="51">
        <v>8</v>
      </c>
      <c r="N28" s="53">
        <v>440</v>
      </c>
      <c r="O28" s="34">
        <v>1</v>
      </c>
      <c r="P28" s="34">
        <v>3377</v>
      </c>
      <c r="Q28" s="34">
        <v>79</v>
      </c>
      <c r="R28" s="35">
        <v>7287</v>
      </c>
      <c r="S28" s="36" t="s">
        <v>35</v>
      </c>
    </row>
    <row r="29" spans="1:19" s="37" customFormat="1" ht="18" customHeight="1">
      <c r="A29" s="33" t="s">
        <v>36</v>
      </c>
      <c r="B29" s="34">
        <v>31478</v>
      </c>
      <c r="C29" s="34">
        <v>47119</v>
      </c>
      <c r="D29" s="48">
        <f t="shared" si="2"/>
        <v>4510452</v>
      </c>
      <c r="E29" s="34">
        <v>39802</v>
      </c>
      <c r="F29" s="34">
        <v>1529436</v>
      </c>
      <c r="G29" s="34">
        <v>34995</v>
      </c>
      <c r="H29" s="34">
        <v>320852</v>
      </c>
      <c r="I29" s="34">
        <v>5446</v>
      </c>
      <c r="J29" s="34">
        <v>33473</v>
      </c>
      <c r="K29" s="34">
        <v>37595</v>
      </c>
      <c r="L29" s="34">
        <v>2619783</v>
      </c>
      <c r="M29" s="49">
        <v>2</v>
      </c>
      <c r="N29" s="34">
        <v>186</v>
      </c>
      <c r="O29" s="34">
        <v>20</v>
      </c>
      <c r="P29" s="34">
        <v>525</v>
      </c>
      <c r="Q29" s="34">
        <v>66</v>
      </c>
      <c r="R29" s="35">
        <v>6197</v>
      </c>
      <c r="S29" s="36" t="s">
        <v>37</v>
      </c>
    </row>
    <row r="30" spans="1:19" s="37" customFormat="1" ht="18" customHeight="1">
      <c r="A30" s="33" t="s">
        <v>38</v>
      </c>
      <c r="B30" s="34">
        <v>11049</v>
      </c>
      <c r="C30" s="34">
        <v>20192</v>
      </c>
      <c r="D30" s="48">
        <f t="shared" si="2"/>
        <v>1602084</v>
      </c>
      <c r="E30" s="34">
        <v>17877</v>
      </c>
      <c r="F30" s="34">
        <v>567041</v>
      </c>
      <c r="G30" s="34">
        <v>13132</v>
      </c>
      <c r="H30" s="34">
        <v>71093</v>
      </c>
      <c r="I30" s="34">
        <v>3569</v>
      </c>
      <c r="J30" s="34">
        <v>21668</v>
      </c>
      <c r="K30" s="34">
        <v>13435</v>
      </c>
      <c r="L30" s="34">
        <v>939486</v>
      </c>
      <c r="M30" s="49">
        <v>1</v>
      </c>
      <c r="N30" s="53">
        <v>131</v>
      </c>
      <c r="O30" s="34">
        <v>52</v>
      </c>
      <c r="P30" s="34">
        <v>590</v>
      </c>
      <c r="Q30" s="34">
        <v>21</v>
      </c>
      <c r="R30" s="35">
        <v>2075</v>
      </c>
      <c r="S30" s="36" t="s">
        <v>39</v>
      </c>
    </row>
    <row r="31" spans="1:19" s="37" customFormat="1" ht="18" customHeight="1">
      <c r="A31" s="33" t="s">
        <v>40</v>
      </c>
      <c r="B31" s="34">
        <v>6176</v>
      </c>
      <c r="C31" s="58">
        <v>11864</v>
      </c>
      <c r="D31" s="48">
        <f t="shared" si="2"/>
        <v>813148</v>
      </c>
      <c r="E31" s="34">
        <v>10375</v>
      </c>
      <c r="F31" s="34">
        <v>289309</v>
      </c>
      <c r="G31" s="34">
        <v>7407</v>
      </c>
      <c r="H31" s="34">
        <v>42134</v>
      </c>
      <c r="I31" s="34">
        <v>2417</v>
      </c>
      <c r="J31" s="34">
        <v>13811</v>
      </c>
      <c r="K31" s="34">
        <v>8099</v>
      </c>
      <c r="L31" s="34">
        <v>467016</v>
      </c>
      <c r="M31" s="59">
        <v>6</v>
      </c>
      <c r="N31" s="59">
        <v>632</v>
      </c>
      <c r="O31" s="34">
        <v>12</v>
      </c>
      <c r="P31" s="34">
        <v>240</v>
      </c>
      <c r="Q31" s="34">
        <v>1</v>
      </c>
      <c r="R31" s="35">
        <v>6</v>
      </c>
      <c r="S31" s="36" t="s">
        <v>41</v>
      </c>
    </row>
    <row r="32" spans="1:19" s="37" customFormat="1" ht="18" customHeight="1">
      <c r="A32" s="33" t="s">
        <v>42</v>
      </c>
      <c r="B32" s="34">
        <v>4299</v>
      </c>
      <c r="C32" s="60">
        <v>7385</v>
      </c>
      <c r="D32" s="48">
        <f t="shared" si="2"/>
        <v>547588</v>
      </c>
      <c r="E32" s="34">
        <v>6461</v>
      </c>
      <c r="F32" s="34">
        <v>206795</v>
      </c>
      <c r="G32" s="34">
        <v>4655</v>
      </c>
      <c r="H32" s="34">
        <v>25780</v>
      </c>
      <c r="I32" s="34">
        <v>1294</v>
      </c>
      <c r="J32" s="34">
        <v>6061</v>
      </c>
      <c r="K32" s="34">
        <v>4999</v>
      </c>
      <c r="L32" s="34">
        <v>308767</v>
      </c>
      <c r="M32" s="59">
        <v>0</v>
      </c>
      <c r="N32" s="59">
        <v>0</v>
      </c>
      <c r="O32" s="34">
        <v>3</v>
      </c>
      <c r="P32" s="34">
        <v>70</v>
      </c>
      <c r="Q32" s="53">
        <v>2</v>
      </c>
      <c r="R32" s="61">
        <v>115</v>
      </c>
      <c r="S32" s="36" t="s">
        <v>43</v>
      </c>
    </row>
    <row r="33" spans="1:19" s="37" customFormat="1" ht="18" customHeight="1">
      <c r="A33" s="33" t="s">
        <v>44</v>
      </c>
      <c r="B33" s="34">
        <v>4186</v>
      </c>
      <c r="C33" s="34">
        <v>6823</v>
      </c>
      <c r="D33" s="48">
        <f t="shared" si="2"/>
        <v>500904</v>
      </c>
      <c r="E33" s="34">
        <v>5674</v>
      </c>
      <c r="F33" s="34">
        <v>172586</v>
      </c>
      <c r="G33" s="34">
        <v>3228</v>
      </c>
      <c r="H33" s="34">
        <v>21064</v>
      </c>
      <c r="I33" s="34">
        <v>1041</v>
      </c>
      <c r="J33" s="34">
        <v>5776</v>
      </c>
      <c r="K33" s="34">
        <v>4706</v>
      </c>
      <c r="L33" s="34">
        <v>301115</v>
      </c>
      <c r="M33" s="59">
        <v>0</v>
      </c>
      <c r="N33" s="59">
        <v>0</v>
      </c>
      <c r="O33" s="34">
        <v>4</v>
      </c>
      <c r="P33" s="51">
        <v>96</v>
      </c>
      <c r="Q33" s="51">
        <v>3</v>
      </c>
      <c r="R33" s="35">
        <v>267</v>
      </c>
      <c r="S33" s="36" t="s">
        <v>45</v>
      </c>
    </row>
    <row r="34" spans="1:19" s="37" customFormat="1" ht="18" customHeight="1">
      <c r="A34" s="33" t="s">
        <v>46</v>
      </c>
      <c r="B34" s="34">
        <v>2336</v>
      </c>
      <c r="C34" s="34">
        <v>3766</v>
      </c>
      <c r="D34" s="48">
        <f t="shared" si="2"/>
        <v>315020</v>
      </c>
      <c r="E34" s="34">
        <v>3078</v>
      </c>
      <c r="F34" s="34">
        <v>89064</v>
      </c>
      <c r="G34" s="34">
        <v>2006</v>
      </c>
      <c r="H34" s="34">
        <v>9299</v>
      </c>
      <c r="I34" s="34">
        <v>565</v>
      </c>
      <c r="J34" s="34">
        <v>3431</v>
      </c>
      <c r="K34" s="34">
        <v>2889</v>
      </c>
      <c r="L34" s="34">
        <v>212851</v>
      </c>
      <c r="M34" s="59">
        <v>0</v>
      </c>
      <c r="N34" s="59">
        <v>0</v>
      </c>
      <c r="O34" s="59">
        <v>0</v>
      </c>
      <c r="P34" s="59">
        <v>0</v>
      </c>
      <c r="Q34" s="34">
        <v>4</v>
      </c>
      <c r="R34" s="35">
        <v>375</v>
      </c>
      <c r="S34" s="36" t="s">
        <v>47</v>
      </c>
    </row>
    <row r="35" spans="1:19" s="37" customFormat="1" ht="18" customHeight="1">
      <c r="A35" s="33" t="s">
        <v>48</v>
      </c>
      <c r="B35" s="34">
        <v>2486</v>
      </c>
      <c r="C35" s="34">
        <v>4476</v>
      </c>
      <c r="D35" s="48">
        <f t="shared" si="2"/>
        <v>315346</v>
      </c>
      <c r="E35" s="34">
        <v>4196</v>
      </c>
      <c r="F35" s="34">
        <v>119198</v>
      </c>
      <c r="G35" s="34">
        <v>1918</v>
      </c>
      <c r="H35" s="34">
        <v>9441</v>
      </c>
      <c r="I35" s="34">
        <v>616</v>
      </c>
      <c r="J35" s="34">
        <v>3623</v>
      </c>
      <c r="K35" s="34">
        <v>3037</v>
      </c>
      <c r="L35" s="34">
        <v>182482</v>
      </c>
      <c r="M35" s="59">
        <v>0</v>
      </c>
      <c r="N35" s="59">
        <v>0</v>
      </c>
      <c r="O35" s="49">
        <v>1</v>
      </c>
      <c r="P35" s="49">
        <v>40</v>
      </c>
      <c r="Q35" s="59">
        <v>6</v>
      </c>
      <c r="R35" s="62">
        <v>562</v>
      </c>
      <c r="S35" s="36" t="s">
        <v>49</v>
      </c>
    </row>
    <row r="36" spans="1:19" s="37" customFormat="1" ht="18" customHeight="1">
      <c r="A36" s="63" t="s">
        <v>50</v>
      </c>
      <c r="B36" s="34">
        <v>1722</v>
      </c>
      <c r="C36" s="34">
        <v>2687</v>
      </c>
      <c r="D36" s="48">
        <f t="shared" si="2"/>
        <v>234468</v>
      </c>
      <c r="E36" s="34">
        <v>2080</v>
      </c>
      <c r="F36" s="34">
        <v>60841</v>
      </c>
      <c r="G36" s="34">
        <v>770</v>
      </c>
      <c r="H36" s="34">
        <v>2925</v>
      </c>
      <c r="I36" s="53">
        <v>324</v>
      </c>
      <c r="J36" s="53">
        <v>2039</v>
      </c>
      <c r="K36" s="34">
        <v>1916</v>
      </c>
      <c r="L36" s="34">
        <v>168568</v>
      </c>
      <c r="M36" s="59">
        <v>0</v>
      </c>
      <c r="N36" s="59">
        <v>0</v>
      </c>
      <c r="O36" s="59">
        <v>1</v>
      </c>
      <c r="P36" s="49">
        <v>49</v>
      </c>
      <c r="Q36" s="59">
        <v>0</v>
      </c>
      <c r="R36" s="62">
        <v>46</v>
      </c>
      <c r="S36" s="36" t="s">
        <v>51</v>
      </c>
    </row>
    <row r="37" spans="1:19" s="37" customFormat="1" ht="18" customHeight="1">
      <c r="A37" s="33" t="s">
        <v>52</v>
      </c>
      <c r="B37" s="34">
        <v>1705</v>
      </c>
      <c r="C37" s="34">
        <v>3052</v>
      </c>
      <c r="D37" s="48">
        <f t="shared" si="2"/>
        <v>238422</v>
      </c>
      <c r="E37" s="34">
        <v>2492</v>
      </c>
      <c r="F37" s="34">
        <v>76088</v>
      </c>
      <c r="G37" s="34">
        <v>1192</v>
      </c>
      <c r="H37" s="34">
        <v>4770</v>
      </c>
      <c r="I37" s="34">
        <v>394</v>
      </c>
      <c r="J37" s="34">
        <v>2160</v>
      </c>
      <c r="K37" s="34">
        <v>2037</v>
      </c>
      <c r="L37" s="34">
        <v>155337</v>
      </c>
      <c r="M37" s="59">
        <v>1</v>
      </c>
      <c r="N37" s="59">
        <v>67</v>
      </c>
      <c r="O37" s="53">
        <v>0</v>
      </c>
      <c r="P37" s="53">
        <v>0</v>
      </c>
      <c r="Q37" s="59">
        <v>0</v>
      </c>
      <c r="R37" s="62">
        <v>0</v>
      </c>
      <c r="S37" s="36" t="s">
        <v>53</v>
      </c>
    </row>
    <row r="38" spans="1:19" s="37" customFormat="1" ht="18" customHeight="1">
      <c r="A38" s="33" t="s">
        <v>54</v>
      </c>
      <c r="B38" s="34">
        <v>5389</v>
      </c>
      <c r="C38" s="34">
        <v>9181</v>
      </c>
      <c r="D38" s="48">
        <f t="shared" si="2"/>
        <v>732570</v>
      </c>
      <c r="E38" s="34">
        <v>7592</v>
      </c>
      <c r="F38" s="34">
        <v>215920</v>
      </c>
      <c r="G38" s="34">
        <v>3870</v>
      </c>
      <c r="H38" s="34">
        <v>12285</v>
      </c>
      <c r="I38" s="34">
        <v>1438</v>
      </c>
      <c r="J38" s="34">
        <v>9202</v>
      </c>
      <c r="K38" s="34">
        <v>5990</v>
      </c>
      <c r="L38" s="34">
        <v>493541</v>
      </c>
      <c r="M38" s="49">
        <v>3</v>
      </c>
      <c r="N38" s="49">
        <v>360</v>
      </c>
      <c r="O38" s="53">
        <v>5</v>
      </c>
      <c r="P38" s="53">
        <v>145</v>
      </c>
      <c r="Q38" s="34">
        <v>13</v>
      </c>
      <c r="R38" s="35">
        <v>1117</v>
      </c>
      <c r="S38" s="36" t="s">
        <v>55</v>
      </c>
    </row>
    <row r="39" spans="1:19" s="37" customFormat="1" ht="18" customHeight="1">
      <c r="A39" s="33" t="s">
        <v>56</v>
      </c>
      <c r="B39" s="75">
        <v>6649</v>
      </c>
      <c r="C39" s="75">
        <v>12150</v>
      </c>
      <c r="D39" s="75">
        <v>900048</v>
      </c>
      <c r="E39" s="75">
        <v>10424</v>
      </c>
      <c r="F39" s="75">
        <v>297149</v>
      </c>
      <c r="G39" s="75">
        <v>3398</v>
      </c>
      <c r="H39" s="75">
        <v>14972</v>
      </c>
      <c r="I39" s="75">
        <v>1730</v>
      </c>
      <c r="J39" s="75">
        <v>10968</v>
      </c>
      <c r="K39" s="75">
        <v>8453</v>
      </c>
      <c r="L39" s="75">
        <v>575573</v>
      </c>
      <c r="M39" s="75">
        <v>2</v>
      </c>
      <c r="N39" s="75">
        <v>221</v>
      </c>
      <c r="O39" s="85">
        <v>14</v>
      </c>
      <c r="P39" s="75">
        <v>290</v>
      </c>
      <c r="Q39" s="75">
        <v>11</v>
      </c>
      <c r="R39" s="80">
        <v>875</v>
      </c>
      <c r="S39" s="36" t="s">
        <v>57</v>
      </c>
    </row>
    <row r="40" spans="1:19" s="37" customFormat="1" ht="18" customHeight="1">
      <c r="A40" s="33" t="s">
        <v>58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85"/>
      <c r="P40" s="75"/>
      <c r="Q40" s="75"/>
      <c r="R40" s="80"/>
      <c r="S40" s="36" t="s">
        <v>59</v>
      </c>
    </row>
    <row r="41" spans="1:19" s="37" customFormat="1" ht="18" customHeight="1">
      <c r="A41" s="33" t="s">
        <v>60</v>
      </c>
      <c r="B41" s="75">
        <v>6725</v>
      </c>
      <c r="C41" s="75">
        <v>11013</v>
      </c>
      <c r="D41" s="75">
        <v>897822</v>
      </c>
      <c r="E41" s="75">
        <v>9187</v>
      </c>
      <c r="F41" s="75">
        <v>279386</v>
      </c>
      <c r="G41" s="75">
        <v>4291</v>
      </c>
      <c r="H41" s="75">
        <v>17921</v>
      </c>
      <c r="I41" s="75">
        <v>1146</v>
      </c>
      <c r="J41" s="75">
        <v>7996</v>
      </c>
      <c r="K41" s="75">
        <v>8486</v>
      </c>
      <c r="L41" s="75">
        <v>591197</v>
      </c>
      <c r="M41" s="75">
        <v>0</v>
      </c>
      <c r="N41" s="75">
        <v>0</v>
      </c>
      <c r="O41" s="85">
        <v>14</v>
      </c>
      <c r="P41" s="85">
        <v>400</v>
      </c>
      <c r="Q41" s="85">
        <v>10</v>
      </c>
      <c r="R41" s="86">
        <v>922</v>
      </c>
      <c r="S41" s="36" t="s">
        <v>35</v>
      </c>
    </row>
    <row r="42" spans="1:19" s="37" customFormat="1" ht="18" customHeight="1">
      <c r="A42" s="33" t="s">
        <v>61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85"/>
      <c r="P42" s="85"/>
      <c r="Q42" s="85"/>
      <c r="R42" s="86"/>
      <c r="S42" s="36" t="s">
        <v>62</v>
      </c>
    </row>
    <row r="43" spans="1:19" s="37" customFormat="1" ht="18" customHeight="1">
      <c r="A43" s="33" t="s">
        <v>63</v>
      </c>
      <c r="B43" s="64">
        <v>3302</v>
      </c>
      <c r="C43" s="34">
        <v>5333</v>
      </c>
      <c r="D43" s="34">
        <v>368290</v>
      </c>
      <c r="E43" s="34">
        <v>4710</v>
      </c>
      <c r="F43" s="34">
        <v>130459</v>
      </c>
      <c r="G43" s="34">
        <v>1229</v>
      </c>
      <c r="H43" s="34">
        <v>5002</v>
      </c>
      <c r="I43" s="34">
        <v>714</v>
      </c>
      <c r="J43" s="34">
        <v>3313</v>
      </c>
      <c r="K43" s="34">
        <v>3928</v>
      </c>
      <c r="L43" s="34">
        <v>229218</v>
      </c>
      <c r="M43" s="59">
        <v>0</v>
      </c>
      <c r="N43" s="59">
        <v>0</v>
      </c>
      <c r="O43" s="53">
        <v>1</v>
      </c>
      <c r="P43" s="53">
        <v>100</v>
      </c>
      <c r="Q43" s="53">
        <v>1</v>
      </c>
      <c r="R43" s="61">
        <v>198</v>
      </c>
      <c r="S43" s="36" t="s">
        <v>64</v>
      </c>
    </row>
    <row r="44" spans="1:19" s="37" customFormat="1" ht="18" customHeight="1">
      <c r="A44" s="33" t="s">
        <v>65</v>
      </c>
      <c r="B44" s="75">
        <v>8768</v>
      </c>
      <c r="C44" s="75">
        <v>15391</v>
      </c>
      <c r="D44" s="75">
        <v>1092515</v>
      </c>
      <c r="E44" s="75">
        <v>13835</v>
      </c>
      <c r="F44" s="75">
        <v>393306</v>
      </c>
      <c r="G44" s="75">
        <v>6565</v>
      </c>
      <c r="H44" s="75">
        <v>26361</v>
      </c>
      <c r="I44" s="75">
        <v>2132</v>
      </c>
      <c r="J44" s="75">
        <v>13564</v>
      </c>
      <c r="K44" s="75">
        <v>11306</v>
      </c>
      <c r="L44" s="75">
        <v>657681</v>
      </c>
      <c r="M44" s="75">
        <v>2</v>
      </c>
      <c r="N44" s="75">
        <v>133</v>
      </c>
      <c r="O44" s="83">
        <v>13</v>
      </c>
      <c r="P44" s="85">
        <v>595</v>
      </c>
      <c r="Q44" s="85">
        <v>10</v>
      </c>
      <c r="R44" s="86">
        <v>875</v>
      </c>
      <c r="S44" s="36" t="s">
        <v>66</v>
      </c>
    </row>
    <row r="45" spans="1:19" s="37" customFormat="1" ht="18" customHeight="1">
      <c r="A45" s="63" t="s">
        <v>67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83"/>
      <c r="P45" s="85"/>
      <c r="Q45" s="85"/>
      <c r="R45" s="86"/>
      <c r="S45" s="36" t="s">
        <v>68</v>
      </c>
    </row>
    <row r="46" spans="1:19" s="37" customFormat="1" ht="18" customHeight="1">
      <c r="A46" s="63" t="s">
        <v>69</v>
      </c>
      <c r="B46" s="75">
        <v>5039</v>
      </c>
      <c r="C46" s="75">
        <v>10194</v>
      </c>
      <c r="D46" s="75">
        <v>678409</v>
      </c>
      <c r="E46" s="75">
        <v>9279</v>
      </c>
      <c r="F46" s="75">
        <v>249213</v>
      </c>
      <c r="G46" s="75">
        <v>4052</v>
      </c>
      <c r="H46" s="75">
        <v>11958</v>
      </c>
      <c r="I46" s="75">
        <v>1573</v>
      </c>
      <c r="J46" s="75">
        <v>8862</v>
      </c>
      <c r="K46" s="75">
        <v>6980</v>
      </c>
      <c r="L46" s="75">
        <v>407713</v>
      </c>
      <c r="M46" s="75">
        <v>0</v>
      </c>
      <c r="N46" s="75">
        <v>0</v>
      </c>
      <c r="O46" s="83">
        <v>13</v>
      </c>
      <c r="P46" s="75">
        <v>183</v>
      </c>
      <c r="Q46" s="83">
        <v>11</v>
      </c>
      <c r="R46" s="84">
        <v>480</v>
      </c>
      <c r="S46" s="65" t="s">
        <v>70</v>
      </c>
    </row>
    <row r="47" spans="1:19" s="37" customFormat="1" ht="18" customHeight="1">
      <c r="A47" s="33" t="s">
        <v>71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83"/>
      <c r="P47" s="75"/>
      <c r="Q47" s="83"/>
      <c r="R47" s="84"/>
      <c r="S47" s="36" t="s">
        <v>41</v>
      </c>
    </row>
    <row r="48" spans="1:19" s="37" customFormat="1" ht="18" customHeight="1">
      <c r="A48" s="33" t="s">
        <v>72</v>
      </c>
      <c r="B48" s="75">
        <v>4555</v>
      </c>
      <c r="C48" s="75">
        <v>8347</v>
      </c>
      <c r="D48" s="75">
        <v>639940</v>
      </c>
      <c r="E48" s="75">
        <v>7117</v>
      </c>
      <c r="F48" s="75">
        <v>184566</v>
      </c>
      <c r="G48" s="75">
        <v>1704</v>
      </c>
      <c r="H48" s="75">
        <v>6390</v>
      </c>
      <c r="I48" s="75">
        <v>1261</v>
      </c>
      <c r="J48" s="75">
        <v>6966</v>
      </c>
      <c r="K48" s="75">
        <v>5559</v>
      </c>
      <c r="L48" s="75">
        <v>441091</v>
      </c>
      <c r="M48" s="75">
        <v>3</v>
      </c>
      <c r="N48" s="75">
        <v>195</v>
      </c>
      <c r="O48" s="75">
        <v>12</v>
      </c>
      <c r="P48" s="75">
        <v>269</v>
      </c>
      <c r="Q48" s="77">
        <v>5</v>
      </c>
      <c r="R48" s="80">
        <v>463</v>
      </c>
      <c r="S48" s="36" t="s">
        <v>73</v>
      </c>
    </row>
    <row r="49" spans="1:19" s="37" customFormat="1" ht="18" customHeight="1">
      <c r="A49" s="33" t="s">
        <v>74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8"/>
      <c r="R49" s="81"/>
      <c r="S49" s="36" t="s">
        <v>75</v>
      </c>
    </row>
    <row r="50" spans="1:19" s="37" customFormat="1" ht="18" customHeight="1">
      <c r="A50" s="66" t="s">
        <v>76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9"/>
      <c r="R50" s="82"/>
      <c r="S50" s="67" t="s">
        <v>55</v>
      </c>
    </row>
    <row r="51" spans="1:19" s="37" customFormat="1" ht="18" customHeight="1">
      <c r="A51" s="68" t="s">
        <v>96</v>
      </c>
      <c r="B51" s="69"/>
      <c r="C51" s="57"/>
      <c r="D51" s="70"/>
      <c r="E51" s="34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64"/>
      <c r="R51" s="57"/>
      <c r="S51" s="57"/>
    </row>
    <row r="52" spans="1:19" s="37" customFormat="1" ht="18" customHeight="1">
      <c r="A52" s="68"/>
      <c r="B52" s="69"/>
      <c r="C52" s="57"/>
      <c r="D52" s="70"/>
      <c r="E52" s="34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</row>
    <row r="53" spans="1:19" ht="18" customHeight="1">
      <c r="A53" s="1"/>
      <c r="C53" s="2"/>
      <c r="D53" s="71"/>
      <c r="E53" s="2"/>
      <c r="F53" s="72"/>
      <c r="G53" s="2"/>
      <c r="H53" s="72"/>
      <c r="I53" s="2"/>
      <c r="J53" s="72"/>
      <c r="K53" s="2"/>
      <c r="L53" s="72"/>
      <c r="M53" s="2"/>
      <c r="N53" s="72"/>
      <c r="O53" s="2"/>
      <c r="P53" s="72"/>
      <c r="Q53" s="2"/>
      <c r="R53" s="72"/>
      <c r="S53" s="2"/>
    </row>
    <row r="66" ht="21.75" customHeight="1"/>
  </sheetData>
  <sheetProtection/>
  <mergeCells count="85"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O39:O40"/>
    <mergeCell ref="P39:P40"/>
    <mergeCell ref="Q39:Q40"/>
    <mergeCell ref="R39:R40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L41:L42"/>
    <mergeCell ref="M41:M42"/>
    <mergeCell ref="N41:N42"/>
    <mergeCell ref="O41:O42"/>
    <mergeCell ref="P41:P42"/>
    <mergeCell ref="Q41:Q42"/>
    <mergeCell ref="R41:R42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Q44:Q45"/>
    <mergeCell ref="R44:R45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R46:R47"/>
    <mergeCell ref="M48:M50"/>
    <mergeCell ref="B48:B50"/>
    <mergeCell ref="C48:C50"/>
    <mergeCell ref="D48:D50"/>
    <mergeCell ref="E48:E50"/>
    <mergeCell ref="F48:F50"/>
    <mergeCell ref="G48:G50"/>
    <mergeCell ref="N48:N50"/>
    <mergeCell ref="O48:O50"/>
    <mergeCell ref="P48:P50"/>
    <mergeCell ref="Q48:Q50"/>
    <mergeCell ref="R48:R50"/>
    <mergeCell ref="H48:H50"/>
    <mergeCell ref="I48:I50"/>
    <mergeCell ref="J48:J50"/>
    <mergeCell ref="K48:K50"/>
    <mergeCell ref="L48:L50"/>
  </mergeCells>
  <printOptions/>
  <pageMargins left="0.5905511811023623" right="0.3937007874015748" top="0.1968503937007874" bottom="0.3937007874015748" header="0.5118110236220472" footer="0.5118110236220472"/>
  <pageSetup horizontalDpi="300" verticalDpi="300" orientation="portrait" paperSize="9" scale="93" r:id="rId2"/>
  <colBreaks count="1" manualBreakCount="1">
    <brk id="8" max="4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2009-04-17T01:14:26Z</dcterms:created>
  <dcterms:modified xsi:type="dcterms:W3CDTF">2009-04-17T05:41:22Z</dcterms:modified>
  <cp:category/>
  <cp:version/>
  <cp:contentType/>
  <cp:contentStatus/>
</cp:coreProperties>
</file>