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42(1)" sheetId="1" r:id="rId1"/>
    <sheet name="42(2)" sheetId="2" r:id="rId2"/>
    <sheet name="42(3)" sheetId="3" r:id="rId3"/>
  </sheet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'42(1)'!$A$1:$V$86</definedName>
    <definedName name="_xlnm.Print_Area" localSheetId="1">'42(2)'!$A$1:$V$87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<sst xmlns="http://schemas.openxmlformats.org/spreadsheetml/2006/main" count="914" uniqueCount="226">
  <si>
    <r>
      <t>　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．農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作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 物</t>
    </r>
  </si>
  <si>
    <t>(単位  戸、アール)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</si>
  <si>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</si>
  <si>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</si>
  <si>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</si>
  <si>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</si>
  <si>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</si>
  <si>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</si>
  <si>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</si>
  <si>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</si>
  <si>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</si>
  <si>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</si>
  <si>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だいず</t>
  </si>
  <si>
    <t>あずき</t>
  </si>
  <si>
    <t>標示番号</t>
  </si>
  <si>
    <t>収  穫</t>
  </si>
  <si>
    <t>収穫面積</t>
  </si>
  <si>
    <t>市  町  村</t>
  </si>
  <si>
    <t>農家数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</si>
  <si>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</si>
  <si>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  50</t>
    </r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</si>
  <si>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</si>
  <si>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</si>
  <si>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</si>
  <si>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</si>
  <si>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</si>
  <si>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</si>
  <si>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</si>
  <si>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</si>
  <si>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</si>
  <si>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</si>
  <si>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</si>
  <si>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</si>
  <si>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</si>
  <si>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</si>
  <si>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</si>
  <si>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</si>
  <si>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</si>
  <si>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</si>
  <si>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</si>
  <si>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r>
      <t xml:space="preserve">8 </t>
    </r>
    <r>
      <rPr>
        <sz val="10"/>
        <rFont val="ＭＳ 明朝"/>
        <family val="1"/>
      </rPr>
      <t>竹 田 市</t>
    </r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</si>
  <si>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</si>
  <si>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</si>
  <si>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</si>
  <si>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</si>
  <si>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</si>
  <si>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</si>
  <si>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</si>
  <si>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</si>
  <si>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</si>
  <si>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</si>
  <si>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</si>
  <si>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</si>
  <si>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</si>
  <si>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  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</si>
  <si>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</si>
  <si>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</si>
  <si>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</si>
  <si>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</si>
  <si>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</si>
  <si>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</si>
  <si>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</si>
  <si>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</si>
  <si>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</si>
  <si>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</si>
  <si>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</si>
  <si>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</si>
  <si>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</si>
  <si>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</si>
  <si>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</si>
  <si>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</si>
  <si>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</si>
  <si>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</si>
  <si>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</si>
  <si>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</si>
  <si>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</si>
  <si>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</si>
  <si>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</si>
  <si>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</si>
  <si>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</si>
  <si>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r>
      <t xml:space="preserve">24 庄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内  町</t>
    </r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</si>
  <si>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</si>
  <si>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</si>
  <si>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</si>
  <si>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</si>
  <si>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</si>
  <si>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</si>
  <si>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</si>
  <si>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</si>
  <si>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</si>
  <si>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</si>
  <si>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</si>
  <si>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</si>
  <si>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</si>
  <si>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</si>
  <si>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</si>
  <si>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</si>
  <si>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</si>
  <si>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</si>
  <si>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</si>
  <si>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</si>
  <si>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</si>
  <si>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</si>
  <si>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</si>
  <si>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</si>
  <si>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</si>
  <si>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</si>
  <si>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</si>
  <si>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</si>
  <si>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</si>
  <si>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</si>
  <si>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</si>
  <si>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</si>
  <si>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</si>
  <si>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</si>
  <si>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</si>
  <si>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</si>
  <si>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</si>
  <si>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</si>
  <si>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</si>
  <si>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</si>
  <si>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</si>
  <si>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</si>
  <si>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</si>
  <si>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</si>
  <si>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</si>
  <si>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</si>
  <si>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</si>
  <si>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</si>
  <si>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</si>
  <si>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</si>
  <si>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</si>
  <si>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</si>
  <si>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</si>
  <si>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</si>
  <si>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</si>
  <si>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</si>
  <si>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</si>
  <si>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</si>
  <si>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</si>
  <si>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</si>
  <si>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</si>
  <si>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</si>
  <si>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</si>
  <si>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</si>
  <si>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</si>
  <si>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r>
      <t xml:space="preserve">51 大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山  町</t>
    </r>
  </si>
  <si>
    <t>51</t>
  </si>
  <si>
    <r>
      <t xml:space="preserve">52 天  瀬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</si>
  <si>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</si>
  <si>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</si>
  <si>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</si>
  <si>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</si>
  <si>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</si>
  <si>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</si>
  <si>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</si>
  <si>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</si>
  <si>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</si>
  <si>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</si>
  <si>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</si>
  <si>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</si>
  <si>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</si>
  <si>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</si>
  <si>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</si>
  <si>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</si>
  <si>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</si>
  <si>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資料：県統課「農業センサス」</t>
  </si>
  <si>
    <r>
      <t xml:space="preserve">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</si>
  <si>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(単位  戸、ｱｰﾙ)</t>
  </si>
  <si>
    <t>標示番号</t>
  </si>
  <si>
    <t>その他の豆類</t>
  </si>
  <si>
    <t>なたね</t>
  </si>
  <si>
    <t>たばこ</t>
  </si>
  <si>
    <t>いぐさ</t>
  </si>
  <si>
    <t>茶</t>
  </si>
  <si>
    <t>その他の   工芸作物</t>
  </si>
  <si>
    <t>トマト</t>
  </si>
  <si>
    <t>きゅうり</t>
  </si>
  <si>
    <t>な    す</t>
  </si>
  <si>
    <t>結球はくさい</t>
  </si>
  <si>
    <t>農家数</t>
  </si>
  <si>
    <r>
      <t>昭和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</si>
  <si>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－</t>
  </si>
  <si>
    <t>8  竹  田  市</t>
  </si>
  <si>
    <r>
      <t>9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豊後高田市</t>
    </r>
  </si>
  <si>
    <t>22 野津原町</t>
  </si>
  <si>
    <t>23 挾  間  町</t>
  </si>
  <si>
    <t>24 庄  内  町</t>
  </si>
  <si>
    <t>25 湯布院町</t>
  </si>
  <si>
    <t>－</t>
  </si>
  <si>
    <t>26 佐賀関町</t>
  </si>
  <si>
    <t>33 米水津村</t>
  </si>
  <si>
    <r>
      <t xml:space="preserve">43 荻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町</t>
    </r>
  </si>
  <si>
    <t>51大  山  町</t>
  </si>
  <si>
    <t>52天  瀬  町</t>
  </si>
  <si>
    <t>53三  光  村</t>
  </si>
  <si>
    <t>54 本耶馬渓町</t>
  </si>
  <si>
    <t>55耶馬渓町</t>
  </si>
  <si>
    <r>
      <t xml:space="preserve">56山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国  町</t>
    </r>
  </si>
  <si>
    <t>57院  内  町</t>
  </si>
  <si>
    <t>58安心院町</t>
  </si>
  <si>
    <r>
      <t xml:space="preserve">農 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</si>
  <si>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</si>
  <si>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</si>
  <si>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</si>
  <si>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</si>
  <si>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</si>
  <si>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</si>
  <si>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</si>
  <si>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</si>
  <si>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</si>
  <si>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</si>
  <si>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r>
      <t>昭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 45    年</t>
    </r>
  </si>
  <si>
    <t>…</t>
  </si>
  <si>
    <r>
      <t>6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臼  杵  市</t>
    </r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</si>
  <si>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杵  築  市</t>
    </r>
  </si>
  <si>
    <t>0</t>
  </si>
  <si>
    <t>14 香々地町</t>
  </si>
  <si>
    <t>48 前津江村</t>
  </si>
  <si>
    <t>49 中津江村</t>
  </si>
  <si>
    <t>50 上津江村</t>
  </si>
  <si>
    <t>51 大  山  町</t>
  </si>
  <si>
    <t>52 天  瀬  町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</si>
  <si>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</si>
  <si>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55 耶馬渓町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</si>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</sst>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41" fontId="5" fillId="0" borderId="12" xfId="0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 applyProtection="1">
      <alignment horizontal="center" vertical="center"/>
      <protection locked="0"/>
    </xf>
    <xf numFmtId="42" fontId="4" fillId="0" borderId="0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13" xfId="0" applyNumberFormat="1" applyFont="1" applyBorder="1" applyAlignment="1" applyProtection="1" quotePrefix="1">
      <alignment horizontal="center"/>
      <protection locked="0"/>
    </xf>
    <xf numFmtId="0" fontId="4" fillId="0" borderId="0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 quotePrefix="1">
      <alignment horizontal="center"/>
      <protection locked="0"/>
    </xf>
    <xf numFmtId="41" fontId="4" fillId="0" borderId="0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13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13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7" fillId="0" borderId="13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176" fontId="7" fillId="0" borderId="0" xfId="0" applyNumberFormat="1" applyFont="1" applyAlignment="1">
      <alignment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176" fontId="4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locked="0"/>
    </xf>
    <xf numFmtId="41" fontId="7" fillId="0" borderId="1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distributed"/>
      <protection locked="0"/>
    </xf>
    <xf numFmtId="0" fontId="4" fillId="0" borderId="12" xfId="0" applyNumberFormat="1" applyFont="1" applyBorder="1" applyAlignment="1" applyProtection="1">
      <alignment horizontal="distributed"/>
      <protection locked="0"/>
    </xf>
    <xf numFmtId="41" fontId="4" fillId="0" borderId="11" xfId="0" applyNumberFormat="1" applyFont="1" applyBorder="1" applyAlignment="1" applyProtection="1">
      <alignment/>
      <protection locked="0"/>
    </xf>
    <xf numFmtId="41" fontId="4" fillId="0" borderId="12" xfId="0" applyNumberFormat="1" applyFont="1" applyBorder="1" applyAlignment="1" applyProtection="1">
      <alignment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 locked="0"/>
    </xf>
    <xf numFmtId="41" fontId="4" fillId="0" borderId="15" xfId="0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5" fillId="0" borderId="17" xfId="0" applyNumberFormat="1" applyFont="1" applyBorder="1" applyAlignment="1" applyProtection="1">
      <alignment horizontal="centerContinuous" vertical="center"/>
      <protection locked="0"/>
    </xf>
    <xf numFmtId="41" fontId="5" fillId="0" borderId="18" xfId="0" applyNumberFormat="1" applyFont="1" applyBorder="1" applyAlignment="1" applyProtection="1">
      <alignment horizontal="center" vertical="center"/>
      <protection locked="0"/>
    </xf>
    <xf numFmtId="41" fontId="4" fillId="0" borderId="0" xfId="0" applyNumberFormat="1" applyFont="1" applyBorder="1" applyAlignment="1" applyProtection="1">
      <alignment horizontal="center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0" fontId="4" fillId="0" borderId="13" xfId="0" applyNumberFormat="1" applyFont="1" applyBorder="1" applyAlignment="1" applyProtection="1" quotePrefix="1">
      <alignment horizontal="center"/>
      <protection locked="0"/>
    </xf>
    <xf numFmtId="41" fontId="4" fillId="0" borderId="14" xfId="0" applyNumberFormat="1" applyFont="1" applyBorder="1" applyAlignment="1">
      <alignment horizontal="distributed"/>
    </xf>
    <xf numFmtId="0" fontId="4" fillId="0" borderId="13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0" fontId="7" fillId="0" borderId="13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13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Alignment="1">
      <alignment horizontal="right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4" fillId="0" borderId="14" xfId="0" applyNumberFormat="1" applyFont="1" applyBorder="1" applyAlignment="1" applyProtection="1">
      <alignment horizontal="distributed"/>
      <protection locked="0"/>
    </xf>
    <xf numFmtId="41" fontId="7" fillId="0" borderId="13" xfId="0" applyNumberFormat="1" applyFont="1" applyBorder="1" applyAlignment="1">
      <alignment horizontal="right"/>
    </xf>
    <xf numFmtId="41" fontId="4" fillId="0" borderId="11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41" fontId="7" fillId="0" borderId="13" xfId="0" applyNumberFormat="1" applyFont="1" applyBorder="1" applyAlignment="1" applyProtection="1">
      <alignment horizontal="right"/>
      <protection locked="0"/>
    </xf>
    <xf numFmtId="0" fontId="7" fillId="0" borderId="13" xfId="0" applyNumberFormat="1" applyFont="1" applyBorder="1" applyAlignment="1" applyProtection="1" quotePrefix="1">
      <alignment horizontal="center"/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41" fontId="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41" fontId="5" fillId="0" borderId="20" xfId="0" applyNumberFormat="1" applyFont="1" applyBorder="1" applyAlignment="1" applyProtection="1">
      <alignment horizontal="center" vertical="center"/>
      <protection locked="0"/>
    </xf>
    <xf numFmtId="41" fontId="5" fillId="0" borderId="21" xfId="0" applyNumberFormat="1" applyFont="1" applyBorder="1" applyAlignment="1" applyProtection="1">
      <alignment horizontal="center" vertical="center"/>
      <protection locked="0"/>
    </xf>
    <xf numFmtId="41" fontId="6" fillId="0" borderId="20" xfId="0" applyNumberFormat="1" applyFont="1" applyBorder="1" applyAlignment="1" applyProtection="1">
      <alignment horizontal="center" vertical="center"/>
      <protection locked="0"/>
    </xf>
    <xf numFmtId="41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vertical="top" textRotation="255"/>
      <protection locked="0"/>
    </xf>
    <xf numFmtId="0" fontId="6" fillId="0" borderId="13" xfId="0" applyNumberFormat="1" applyFont="1" applyBorder="1" applyAlignment="1">
      <alignment vertical="top" textRotation="255"/>
    </xf>
    <xf numFmtId="0" fontId="6" fillId="0" borderId="11" xfId="0" applyNumberFormat="1" applyFont="1" applyBorder="1" applyAlignment="1">
      <alignment vertical="top" textRotation="255"/>
    </xf>
    <xf numFmtId="177" fontId="6" fillId="0" borderId="15" xfId="0" applyNumberFormat="1" applyFont="1" applyBorder="1" applyAlignment="1" applyProtection="1">
      <alignment vertical="top" textRotation="255"/>
      <protection locked="0"/>
    </xf>
    <xf numFmtId="177" fontId="6" fillId="0" borderId="13" xfId="0" applyNumberFormat="1" applyFont="1" applyBorder="1" applyAlignment="1">
      <alignment vertical="top" textRotation="255"/>
    </xf>
    <xf numFmtId="177" fontId="6" fillId="0" borderId="11" xfId="0" applyNumberFormat="1" applyFont="1" applyBorder="1" applyAlignment="1">
      <alignment vertical="top" textRotation="255"/>
    </xf>
    <xf numFmtId="41" fontId="5" fillId="0" borderId="19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center" vertical="top" textRotation="255"/>
      <protection locked="0"/>
    </xf>
    <xf numFmtId="0" fontId="6" fillId="0" borderId="13" xfId="0" applyNumberFormat="1" applyFont="1" applyBorder="1" applyAlignment="1">
      <alignment horizontal="center" vertical="top" textRotation="255"/>
    </xf>
    <xf numFmtId="0" fontId="6" fillId="0" borderId="11" xfId="0" applyNumberFormat="1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1"/>
  <sheetViews>
    <sheetView showGridLines="0" zoomScalePageLayoutView="0" workbookViewId="0" topLeftCell="I61">
      <selection activeCell="U84" sqref="U84"/>
    </sheetView>
  </sheetViews>
  <sheetFormatPr defaultColWidth="10.66015625" defaultRowHeight="12" customHeight="1"/>
  <cols>
    <col min="1" max="1" width="14.660156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10.832031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21" width="9.41015625" style="3" customWidth="1"/>
    <col min="22" max="22" width="3.91015625" style="53" customWidth="1"/>
    <col min="23" max="16384" width="10.66015625" style="3" customWidth="1"/>
  </cols>
  <sheetData>
    <row r="1" spans="1:2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</row>
    <row r="3" spans="1:22" s="11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91" t="s">
        <v>8</v>
      </c>
      <c r="K3" s="92"/>
      <c r="L3" s="93" t="s">
        <v>9</v>
      </c>
      <c r="M3" s="94"/>
      <c r="N3" s="9" t="s">
        <v>10</v>
      </c>
      <c r="O3" s="10"/>
      <c r="P3" s="9" t="s">
        <v>11</v>
      </c>
      <c r="Q3" s="10"/>
      <c r="R3" s="91" t="s">
        <v>12</v>
      </c>
      <c r="S3" s="92"/>
      <c r="T3" s="91" t="s">
        <v>13</v>
      </c>
      <c r="U3" s="95"/>
      <c r="V3" s="96" t="s">
        <v>14</v>
      </c>
    </row>
    <row r="4" spans="1:22" s="11" customFormat="1" ht="15.75" customHeight="1">
      <c r="A4" s="8"/>
      <c r="B4" s="12" t="s">
        <v>15</v>
      </c>
      <c r="C4" s="89" t="s">
        <v>16</v>
      </c>
      <c r="D4" s="12" t="s">
        <v>15</v>
      </c>
      <c r="E4" s="89" t="s">
        <v>16</v>
      </c>
      <c r="F4" s="12" t="s">
        <v>15</v>
      </c>
      <c r="G4" s="89" t="s">
        <v>16</v>
      </c>
      <c r="H4" s="12" t="s">
        <v>15</v>
      </c>
      <c r="I4" s="89" t="s">
        <v>16</v>
      </c>
      <c r="J4" s="12" t="s">
        <v>15</v>
      </c>
      <c r="K4" s="89" t="s">
        <v>16</v>
      </c>
      <c r="L4" s="12" t="s">
        <v>15</v>
      </c>
      <c r="M4" s="89" t="s">
        <v>16</v>
      </c>
      <c r="N4" s="12" t="s">
        <v>15</v>
      </c>
      <c r="O4" s="89" t="s">
        <v>16</v>
      </c>
      <c r="P4" s="12" t="s">
        <v>15</v>
      </c>
      <c r="Q4" s="89" t="s">
        <v>16</v>
      </c>
      <c r="R4" s="12" t="s">
        <v>15</v>
      </c>
      <c r="S4" s="89" t="s">
        <v>16</v>
      </c>
      <c r="T4" s="12" t="s">
        <v>15</v>
      </c>
      <c r="U4" s="89" t="s">
        <v>16</v>
      </c>
      <c r="V4" s="97"/>
    </row>
    <row r="5" spans="1:22" s="11" customFormat="1" ht="15.75" customHeight="1">
      <c r="A5" s="13" t="s">
        <v>17</v>
      </c>
      <c r="B5" s="14" t="s">
        <v>18</v>
      </c>
      <c r="C5" s="90"/>
      <c r="D5" s="14" t="s">
        <v>18</v>
      </c>
      <c r="E5" s="90"/>
      <c r="F5" s="14" t="s">
        <v>18</v>
      </c>
      <c r="G5" s="90"/>
      <c r="H5" s="14" t="s">
        <v>18</v>
      </c>
      <c r="I5" s="90"/>
      <c r="J5" s="14" t="s">
        <v>18</v>
      </c>
      <c r="K5" s="90"/>
      <c r="L5" s="14" t="s">
        <v>18</v>
      </c>
      <c r="M5" s="90"/>
      <c r="N5" s="14" t="s">
        <v>18</v>
      </c>
      <c r="O5" s="90"/>
      <c r="P5" s="14" t="s">
        <v>18</v>
      </c>
      <c r="Q5" s="90"/>
      <c r="R5" s="14" t="s">
        <v>18</v>
      </c>
      <c r="S5" s="90"/>
      <c r="T5" s="14" t="s">
        <v>18</v>
      </c>
      <c r="U5" s="90"/>
      <c r="V5" s="98"/>
    </row>
    <row r="6" spans="1:22" ht="12" customHeight="1">
      <c r="A6" s="15"/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12" customHeight="1">
      <c r="A7" s="20" t="s">
        <v>19</v>
      </c>
      <c r="B7" s="16">
        <v>97670</v>
      </c>
      <c r="C7" s="17">
        <v>4840488</v>
      </c>
      <c r="D7" s="17">
        <v>7124</v>
      </c>
      <c r="E7" s="17">
        <v>15076</v>
      </c>
      <c r="F7" s="17">
        <v>55306</v>
      </c>
      <c r="G7" s="18">
        <v>927426</v>
      </c>
      <c r="H7" s="18">
        <v>39414</v>
      </c>
      <c r="I7" s="18">
        <v>632974</v>
      </c>
      <c r="J7" s="18">
        <v>2429</v>
      </c>
      <c r="K7" s="18">
        <v>45588</v>
      </c>
      <c r="L7" s="18">
        <v>4495</v>
      </c>
      <c r="M7" s="18">
        <v>32728</v>
      </c>
      <c r="N7" s="18">
        <v>52400</v>
      </c>
      <c r="O7" s="18">
        <v>48294</v>
      </c>
      <c r="P7" s="18">
        <v>37002</v>
      </c>
      <c r="Q7" s="18">
        <v>145935</v>
      </c>
      <c r="R7" s="18">
        <v>37904</v>
      </c>
      <c r="S7" s="18">
        <v>87128</v>
      </c>
      <c r="T7" s="18">
        <v>30644</v>
      </c>
      <c r="U7" s="18">
        <v>42435</v>
      </c>
      <c r="V7" s="19">
        <v>45</v>
      </c>
    </row>
    <row r="8" spans="1:22" ht="12" customHeight="1">
      <c r="A8" s="21" t="s">
        <v>20</v>
      </c>
      <c r="B8" s="16">
        <v>85332</v>
      </c>
      <c r="C8" s="17">
        <v>4013102</v>
      </c>
      <c r="D8" s="17">
        <v>4291</v>
      </c>
      <c r="E8" s="17">
        <v>82465</v>
      </c>
      <c r="F8" s="17">
        <v>15143</v>
      </c>
      <c r="G8" s="18">
        <v>238974</v>
      </c>
      <c r="H8" s="18">
        <v>7879</v>
      </c>
      <c r="I8" s="18">
        <v>114836</v>
      </c>
      <c r="J8" s="18">
        <v>1202</v>
      </c>
      <c r="K8" s="18">
        <v>27638</v>
      </c>
      <c r="L8" s="18">
        <v>3202</v>
      </c>
      <c r="M8" s="18">
        <v>25235</v>
      </c>
      <c r="N8" s="18">
        <v>42611</v>
      </c>
      <c r="O8" s="18">
        <v>29846</v>
      </c>
      <c r="P8" s="18">
        <v>17827</v>
      </c>
      <c r="Q8" s="18">
        <v>49950</v>
      </c>
      <c r="R8" s="18">
        <v>29058</v>
      </c>
      <c r="S8" s="18">
        <v>61855</v>
      </c>
      <c r="T8" s="18">
        <v>24039</v>
      </c>
      <c r="U8" s="18">
        <v>25394</v>
      </c>
      <c r="V8" s="19">
        <v>50</v>
      </c>
    </row>
    <row r="9" spans="1:22" ht="12" customHeight="1">
      <c r="A9" s="22"/>
      <c r="B9" s="16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3"/>
    </row>
    <row r="10" spans="1:22" s="28" customFormat="1" ht="12" customHeight="1">
      <c r="A10" s="24" t="s">
        <v>21</v>
      </c>
      <c r="B10" s="25">
        <f aca="true" t="shared" si="0" ref="B10:U10">SUM(B12:B13)</f>
        <v>78806</v>
      </c>
      <c r="C10" s="26">
        <f t="shared" si="0"/>
        <v>3601701</v>
      </c>
      <c r="D10" s="26">
        <f t="shared" si="0"/>
        <v>3167</v>
      </c>
      <c r="E10" s="26">
        <f t="shared" si="0"/>
        <v>61388</v>
      </c>
      <c r="F10" s="27">
        <f t="shared" si="0"/>
        <v>16581</v>
      </c>
      <c r="G10" s="28">
        <f t="shared" si="0"/>
        <v>352761</v>
      </c>
      <c r="H10" s="28">
        <f t="shared" si="0"/>
        <v>9425</v>
      </c>
      <c r="I10" s="28">
        <f t="shared" si="0"/>
        <v>267002</v>
      </c>
      <c r="J10" s="28">
        <f t="shared" si="0"/>
        <v>1858</v>
      </c>
      <c r="K10" s="28">
        <f t="shared" si="0"/>
        <v>74303</v>
      </c>
      <c r="L10" s="28">
        <f t="shared" si="0"/>
        <v>3348</v>
      </c>
      <c r="M10" s="28">
        <f t="shared" si="0"/>
        <v>24080</v>
      </c>
      <c r="N10" s="28">
        <f t="shared" si="0"/>
        <v>23098</v>
      </c>
      <c r="O10" s="28">
        <f t="shared" si="0"/>
        <v>18364</v>
      </c>
      <c r="P10" s="28">
        <f t="shared" si="0"/>
        <v>9697</v>
      </c>
      <c r="Q10" s="28">
        <f t="shared" si="0"/>
        <v>35436</v>
      </c>
      <c r="R10" s="28">
        <f t="shared" si="0"/>
        <v>33982</v>
      </c>
      <c r="S10" s="28">
        <f t="shared" si="0"/>
        <v>237933</v>
      </c>
      <c r="T10" s="28">
        <f t="shared" si="0"/>
        <v>12594</v>
      </c>
      <c r="U10" s="28">
        <f t="shared" si="0"/>
        <v>20772</v>
      </c>
      <c r="V10" s="29">
        <v>55</v>
      </c>
    </row>
    <row r="11" spans="1:22" s="28" customFormat="1" ht="12" customHeight="1">
      <c r="A11" s="24"/>
      <c r="B11" s="30"/>
      <c r="C11" s="31"/>
      <c r="D11" s="31"/>
      <c r="E11" s="31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</row>
    <row r="12" spans="1:22" s="28" customFormat="1" ht="12" customHeight="1">
      <c r="A12" s="34" t="s">
        <v>22</v>
      </c>
      <c r="B12" s="25">
        <f aca="true" t="shared" si="1" ref="B12:U12">SUM(B15:B25)</f>
        <v>32934</v>
      </c>
      <c r="C12" s="26">
        <f t="shared" si="1"/>
        <v>1421911</v>
      </c>
      <c r="D12" s="26">
        <f t="shared" si="1"/>
        <v>661</v>
      </c>
      <c r="E12" s="26">
        <f t="shared" si="1"/>
        <v>9332</v>
      </c>
      <c r="F12" s="27">
        <f t="shared" si="1"/>
        <v>7203</v>
      </c>
      <c r="G12" s="28">
        <f t="shared" si="1"/>
        <v>171640</v>
      </c>
      <c r="H12" s="28">
        <f t="shared" si="1"/>
        <v>3091</v>
      </c>
      <c r="I12" s="28">
        <f t="shared" si="1"/>
        <v>97913</v>
      </c>
      <c r="J12" s="28">
        <f t="shared" si="1"/>
        <v>309</v>
      </c>
      <c r="K12" s="28">
        <f t="shared" si="1"/>
        <v>10732</v>
      </c>
      <c r="L12" s="28">
        <f t="shared" si="1"/>
        <v>962</v>
      </c>
      <c r="M12" s="28">
        <f t="shared" si="1"/>
        <v>9791</v>
      </c>
      <c r="N12" s="28">
        <f t="shared" si="1"/>
        <v>9247</v>
      </c>
      <c r="O12" s="28">
        <f t="shared" si="1"/>
        <v>9584</v>
      </c>
      <c r="P12" s="28">
        <f t="shared" si="1"/>
        <v>4385</v>
      </c>
      <c r="Q12" s="28">
        <f t="shared" si="1"/>
        <v>7146</v>
      </c>
      <c r="R12" s="28">
        <f t="shared" si="1"/>
        <v>12891</v>
      </c>
      <c r="S12" s="28">
        <f t="shared" si="1"/>
        <v>95426</v>
      </c>
      <c r="T12" s="28">
        <f t="shared" si="1"/>
        <v>3771</v>
      </c>
      <c r="U12" s="28">
        <f t="shared" si="1"/>
        <v>5943</v>
      </c>
      <c r="V12" s="33" t="s">
        <v>23</v>
      </c>
    </row>
    <row r="13" spans="1:22" s="28" customFormat="1" ht="12" customHeight="1">
      <c r="A13" s="34" t="s">
        <v>24</v>
      </c>
      <c r="B13" s="25">
        <f aca="true" t="shared" si="2" ref="B13:U13">SUM(B26+B30+B36+B39+B44+B46+B55+B64+B68+B71+B77+B82)</f>
        <v>45872</v>
      </c>
      <c r="C13" s="26">
        <f t="shared" si="2"/>
        <v>2179790</v>
      </c>
      <c r="D13" s="26">
        <f t="shared" si="2"/>
        <v>2506</v>
      </c>
      <c r="E13" s="26">
        <f t="shared" si="2"/>
        <v>52056</v>
      </c>
      <c r="F13" s="27">
        <f t="shared" si="2"/>
        <v>9378</v>
      </c>
      <c r="G13" s="28">
        <f t="shared" si="2"/>
        <v>181121</v>
      </c>
      <c r="H13" s="28">
        <f t="shared" si="2"/>
        <v>6334</v>
      </c>
      <c r="I13" s="28">
        <f t="shared" si="2"/>
        <v>169089</v>
      </c>
      <c r="J13" s="28">
        <f t="shared" si="2"/>
        <v>1549</v>
      </c>
      <c r="K13" s="28">
        <f t="shared" si="2"/>
        <v>63571</v>
      </c>
      <c r="L13" s="28">
        <f t="shared" si="2"/>
        <v>2386</v>
      </c>
      <c r="M13" s="28">
        <f t="shared" si="2"/>
        <v>14289</v>
      </c>
      <c r="N13" s="28">
        <f t="shared" si="2"/>
        <v>13851</v>
      </c>
      <c r="O13" s="28">
        <f t="shared" si="2"/>
        <v>8780</v>
      </c>
      <c r="P13" s="28">
        <f t="shared" si="2"/>
        <v>5312</v>
      </c>
      <c r="Q13" s="28">
        <f t="shared" si="2"/>
        <v>28290</v>
      </c>
      <c r="R13" s="28">
        <f t="shared" si="2"/>
        <v>21091</v>
      </c>
      <c r="S13" s="28">
        <f t="shared" si="2"/>
        <v>142507</v>
      </c>
      <c r="T13" s="28">
        <f t="shared" si="2"/>
        <v>8823</v>
      </c>
      <c r="U13" s="28">
        <f t="shared" si="2"/>
        <v>14829</v>
      </c>
      <c r="V13" s="33" t="s">
        <v>25</v>
      </c>
    </row>
    <row r="14" spans="1:22" ht="12" customHeight="1">
      <c r="A14" s="20"/>
      <c r="B14" s="16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</row>
    <row r="15" spans="1:22" ht="12" customHeight="1">
      <c r="A15" s="20" t="s">
        <v>26</v>
      </c>
      <c r="B15" s="16">
        <v>7250</v>
      </c>
      <c r="C15" s="17">
        <v>237421</v>
      </c>
      <c r="D15" s="17">
        <v>315</v>
      </c>
      <c r="E15" s="17">
        <v>2674</v>
      </c>
      <c r="F15" s="17">
        <v>1447</v>
      </c>
      <c r="G15" s="18">
        <v>27578</v>
      </c>
      <c r="H15" s="18">
        <v>481</v>
      </c>
      <c r="I15" s="18">
        <v>19982</v>
      </c>
      <c r="J15" s="18">
        <v>27</v>
      </c>
      <c r="K15" s="18">
        <v>1379</v>
      </c>
      <c r="L15" s="18">
        <v>182</v>
      </c>
      <c r="M15" s="18">
        <v>385</v>
      </c>
      <c r="N15" s="18">
        <v>1949</v>
      </c>
      <c r="O15" s="18">
        <v>2311</v>
      </c>
      <c r="P15" s="18">
        <v>1002</v>
      </c>
      <c r="Q15" s="18">
        <v>1573</v>
      </c>
      <c r="R15" s="18">
        <v>2394</v>
      </c>
      <c r="S15" s="18">
        <v>13279</v>
      </c>
      <c r="T15" s="18">
        <v>595</v>
      </c>
      <c r="U15" s="18">
        <v>767</v>
      </c>
      <c r="V15" s="19" t="s">
        <v>27</v>
      </c>
    </row>
    <row r="16" spans="1:22" ht="12" customHeight="1">
      <c r="A16" s="20" t="s">
        <v>28</v>
      </c>
      <c r="B16" s="16">
        <v>721</v>
      </c>
      <c r="C16" s="17">
        <v>26524</v>
      </c>
      <c r="D16" s="17">
        <v>15</v>
      </c>
      <c r="E16" s="17">
        <v>90</v>
      </c>
      <c r="F16" s="17">
        <v>27</v>
      </c>
      <c r="G16" s="18">
        <v>197</v>
      </c>
      <c r="H16" s="18">
        <v>18</v>
      </c>
      <c r="I16" s="18">
        <v>171</v>
      </c>
      <c r="J16" s="18">
        <v>0</v>
      </c>
      <c r="K16" s="18">
        <v>0</v>
      </c>
      <c r="L16" s="18">
        <v>36</v>
      </c>
      <c r="M16" s="18">
        <v>179</v>
      </c>
      <c r="N16" s="18">
        <v>304</v>
      </c>
      <c r="O16" s="18">
        <v>498</v>
      </c>
      <c r="P16" s="18">
        <v>111</v>
      </c>
      <c r="Q16" s="18">
        <v>229</v>
      </c>
      <c r="R16" s="18">
        <v>131</v>
      </c>
      <c r="S16" s="18">
        <v>528</v>
      </c>
      <c r="T16" s="18">
        <v>65</v>
      </c>
      <c r="U16" s="18">
        <v>128</v>
      </c>
      <c r="V16" s="19" t="s">
        <v>29</v>
      </c>
    </row>
    <row r="17" spans="1:22" ht="12" customHeight="1">
      <c r="A17" s="20" t="s">
        <v>30</v>
      </c>
      <c r="B17" s="16">
        <v>3330</v>
      </c>
      <c r="C17" s="17">
        <v>142428</v>
      </c>
      <c r="D17" s="17">
        <v>7</v>
      </c>
      <c r="E17" s="35">
        <v>83</v>
      </c>
      <c r="F17" s="17">
        <v>1078</v>
      </c>
      <c r="G17" s="18">
        <v>33499</v>
      </c>
      <c r="H17" s="18">
        <v>124</v>
      </c>
      <c r="I17" s="18">
        <v>4139</v>
      </c>
      <c r="J17" s="18">
        <v>81</v>
      </c>
      <c r="K17" s="18">
        <v>2726</v>
      </c>
      <c r="L17" s="18">
        <v>46</v>
      </c>
      <c r="M17" s="36">
        <v>120</v>
      </c>
      <c r="N17" s="18">
        <v>1127</v>
      </c>
      <c r="O17" s="18">
        <v>1328</v>
      </c>
      <c r="P17" s="18">
        <v>712</v>
      </c>
      <c r="Q17" s="18">
        <v>1215</v>
      </c>
      <c r="R17" s="18">
        <v>1446</v>
      </c>
      <c r="S17" s="18">
        <v>12136</v>
      </c>
      <c r="T17" s="18">
        <v>228</v>
      </c>
      <c r="U17" s="18">
        <v>229</v>
      </c>
      <c r="V17" s="19" t="s">
        <v>31</v>
      </c>
    </row>
    <row r="18" spans="1:22" ht="12" customHeight="1">
      <c r="A18" s="20" t="s">
        <v>32</v>
      </c>
      <c r="B18" s="16">
        <v>4315</v>
      </c>
      <c r="C18" s="17">
        <v>112934</v>
      </c>
      <c r="D18" s="17">
        <v>16</v>
      </c>
      <c r="E18" s="17">
        <v>106</v>
      </c>
      <c r="F18" s="17">
        <v>367</v>
      </c>
      <c r="G18" s="18">
        <v>3422</v>
      </c>
      <c r="H18" s="18">
        <v>200</v>
      </c>
      <c r="I18" s="18">
        <v>3039</v>
      </c>
      <c r="J18" s="18">
        <v>3</v>
      </c>
      <c r="K18" s="36">
        <v>67</v>
      </c>
      <c r="L18" s="18">
        <v>225</v>
      </c>
      <c r="M18" s="18">
        <v>1591</v>
      </c>
      <c r="N18" s="18">
        <v>1408</v>
      </c>
      <c r="O18" s="18">
        <v>863</v>
      </c>
      <c r="P18" s="18">
        <v>242</v>
      </c>
      <c r="Q18" s="18">
        <v>184</v>
      </c>
      <c r="R18" s="18">
        <v>2281</v>
      </c>
      <c r="S18" s="18">
        <v>12158</v>
      </c>
      <c r="T18" s="18">
        <v>712</v>
      </c>
      <c r="U18" s="18">
        <v>1581</v>
      </c>
      <c r="V18" s="19" t="s">
        <v>33</v>
      </c>
    </row>
    <row r="19" spans="1:22" ht="12" customHeight="1">
      <c r="A19" s="20" t="s">
        <v>34</v>
      </c>
      <c r="B19" s="16">
        <v>1558</v>
      </c>
      <c r="C19" s="17">
        <v>60130</v>
      </c>
      <c r="D19" s="17">
        <v>4</v>
      </c>
      <c r="E19" s="35">
        <v>17</v>
      </c>
      <c r="F19" s="17">
        <v>143</v>
      </c>
      <c r="G19" s="18">
        <v>1137</v>
      </c>
      <c r="H19" s="18">
        <v>158</v>
      </c>
      <c r="I19" s="18">
        <v>2158</v>
      </c>
      <c r="J19" s="18">
        <v>0</v>
      </c>
      <c r="K19" s="18">
        <v>0</v>
      </c>
      <c r="L19" s="18">
        <v>28</v>
      </c>
      <c r="M19" s="18">
        <v>106</v>
      </c>
      <c r="N19" s="18">
        <v>699</v>
      </c>
      <c r="O19" s="18">
        <v>345</v>
      </c>
      <c r="P19" s="18">
        <v>518</v>
      </c>
      <c r="Q19" s="18">
        <v>907</v>
      </c>
      <c r="R19" s="18">
        <v>275</v>
      </c>
      <c r="S19" s="18">
        <v>782</v>
      </c>
      <c r="T19" s="18">
        <v>351</v>
      </c>
      <c r="U19" s="18">
        <v>267</v>
      </c>
      <c r="V19" s="19" t="s">
        <v>35</v>
      </c>
    </row>
    <row r="20" spans="1:22" ht="12" customHeight="1">
      <c r="A20" s="20" t="s">
        <v>36</v>
      </c>
      <c r="B20" s="16">
        <v>1662</v>
      </c>
      <c r="C20" s="17">
        <v>49190</v>
      </c>
      <c r="D20" s="17">
        <v>39</v>
      </c>
      <c r="E20" s="17">
        <v>280</v>
      </c>
      <c r="F20" s="17">
        <v>423</v>
      </c>
      <c r="G20" s="18">
        <v>5095</v>
      </c>
      <c r="H20" s="18">
        <v>107</v>
      </c>
      <c r="I20" s="18">
        <v>2518</v>
      </c>
      <c r="J20" s="18">
        <v>5</v>
      </c>
      <c r="K20" s="18">
        <v>125</v>
      </c>
      <c r="L20" s="18">
        <v>22</v>
      </c>
      <c r="M20" s="18">
        <v>32</v>
      </c>
      <c r="N20" s="18">
        <v>437</v>
      </c>
      <c r="O20" s="18">
        <v>360</v>
      </c>
      <c r="P20" s="18">
        <v>277</v>
      </c>
      <c r="Q20" s="18">
        <v>428</v>
      </c>
      <c r="R20" s="18">
        <v>533</v>
      </c>
      <c r="S20" s="18">
        <v>2413</v>
      </c>
      <c r="T20" s="18">
        <v>152</v>
      </c>
      <c r="U20" s="18">
        <v>180</v>
      </c>
      <c r="V20" s="19" t="s">
        <v>37</v>
      </c>
    </row>
    <row r="21" spans="1:22" ht="12" customHeight="1">
      <c r="A21" s="20" t="s">
        <v>38</v>
      </c>
      <c r="B21" s="16">
        <v>4</v>
      </c>
      <c r="C21" s="17">
        <v>76</v>
      </c>
      <c r="D21" s="17">
        <v>0</v>
      </c>
      <c r="E21" s="17">
        <v>0</v>
      </c>
      <c r="F21" s="17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36">
        <v>0</v>
      </c>
      <c r="N21" s="18">
        <v>109</v>
      </c>
      <c r="O21" s="18">
        <v>16</v>
      </c>
      <c r="P21" s="18">
        <v>37</v>
      </c>
      <c r="Q21" s="18">
        <v>52</v>
      </c>
      <c r="R21" s="18">
        <v>0</v>
      </c>
      <c r="S21" s="37">
        <v>0</v>
      </c>
      <c r="T21" s="37">
        <v>0</v>
      </c>
      <c r="U21" s="37">
        <v>0</v>
      </c>
      <c r="V21" s="19" t="s">
        <v>39</v>
      </c>
    </row>
    <row r="22" spans="1:22" ht="12" customHeight="1">
      <c r="A22" s="20" t="s">
        <v>40</v>
      </c>
      <c r="B22" s="16">
        <v>3014</v>
      </c>
      <c r="C22" s="17">
        <v>188233</v>
      </c>
      <c r="D22" s="17">
        <v>204</v>
      </c>
      <c r="E22" s="17">
        <v>5509</v>
      </c>
      <c r="F22" s="17">
        <v>192</v>
      </c>
      <c r="G22" s="18">
        <v>2197</v>
      </c>
      <c r="H22" s="18">
        <v>668</v>
      </c>
      <c r="I22" s="18">
        <v>17669</v>
      </c>
      <c r="J22" s="18">
        <v>96</v>
      </c>
      <c r="K22" s="18">
        <v>2335</v>
      </c>
      <c r="L22" s="18">
        <v>257</v>
      </c>
      <c r="M22" s="18">
        <v>6515</v>
      </c>
      <c r="N22" s="18">
        <v>952</v>
      </c>
      <c r="O22" s="18">
        <v>469</v>
      </c>
      <c r="P22" s="18">
        <v>468</v>
      </c>
      <c r="Q22" s="18">
        <v>368</v>
      </c>
      <c r="R22" s="18">
        <v>1499</v>
      </c>
      <c r="S22" s="18">
        <v>11582</v>
      </c>
      <c r="T22" s="18">
        <v>686</v>
      </c>
      <c r="U22" s="18">
        <v>1230</v>
      </c>
      <c r="V22" s="19" t="s">
        <v>41</v>
      </c>
    </row>
    <row r="23" spans="1:22" ht="12" customHeight="1">
      <c r="A23" s="20" t="s">
        <v>42</v>
      </c>
      <c r="B23" s="16">
        <v>2596</v>
      </c>
      <c r="C23" s="17">
        <v>119215</v>
      </c>
      <c r="D23" s="17">
        <v>13</v>
      </c>
      <c r="E23" s="17">
        <v>123</v>
      </c>
      <c r="F23" s="17">
        <v>478</v>
      </c>
      <c r="G23" s="18">
        <v>10492</v>
      </c>
      <c r="H23" s="18">
        <v>253</v>
      </c>
      <c r="I23" s="18">
        <v>8464</v>
      </c>
      <c r="J23" s="18">
        <v>19</v>
      </c>
      <c r="K23" s="18">
        <v>781</v>
      </c>
      <c r="L23" s="18">
        <v>40</v>
      </c>
      <c r="M23" s="18">
        <v>223</v>
      </c>
      <c r="N23" s="18">
        <v>616</v>
      </c>
      <c r="O23" s="18">
        <v>1635</v>
      </c>
      <c r="P23" s="18">
        <v>239</v>
      </c>
      <c r="Q23" s="18">
        <v>640</v>
      </c>
      <c r="R23" s="18">
        <v>1091</v>
      </c>
      <c r="S23" s="18">
        <v>9422</v>
      </c>
      <c r="T23" s="18">
        <v>238</v>
      </c>
      <c r="U23" s="18">
        <v>486</v>
      </c>
      <c r="V23" s="19" t="s">
        <v>43</v>
      </c>
    </row>
    <row r="24" spans="1:22" ht="12" customHeight="1">
      <c r="A24" s="20" t="s">
        <v>44</v>
      </c>
      <c r="B24" s="16">
        <v>2134</v>
      </c>
      <c r="C24" s="17">
        <v>96118</v>
      </c>
      <c r="D24" s="17">
        <v>7</v>
      </c>
      <c r="E24" s="17">
        <v>91</v>
      </c>
      <c r="F24" s="17">
        <v>570</v>
      </c>
      <c r="G24" s="18">
        <v>12078</v>
      </c>
      <c r="H24" s="18">
        <v>257</v>
      </c>
      <c r="I24" s="18">
        <v>6460</v>
      </c>
      <c r="J24" s="18">
        <v>0</v>
      </c>
      <c r="K24" s="18">
        <v>0</v>
      </c>
      <c r="L24" s="18">
        <v>71</v>
      </c>
      <c r="M24" s="18">
        <v>258</v>
      </c>
      <c r="N24" s="18">
        <v>579</v>
      </c>
      <c r="O24" s="18">
        <v>565</v>
      </c>
      <c r="P24" s="18">
        <v>263</v>
      </c>
      <c r="Q24" s="18">
        <v>504</v>
      </c>
      <c r="R24" s="18">
        <v>643</v>
      </c>
      <c r="S24" s="18">
        <v>3245</v>
      </c>
      <c r="T24" s="18">
        <v>260</v>
      </c>
      <c r="U24" s="18">
        <v>303</v>
      </c>
      <c r="V24" s="19" t="s">
        <v>45</v>
      </c>
    </row>
    <row r="25" spans="1:22" s="38" customFormat="1" ht="12" customHeight="1">
      <c r="A25" s="20" t="s">
        <v>46</v>
      </c>
      <c r="B25" s="16">
        <v>6350</v>
      </c>
      <c r="C25" s="17">
        <v>389642</v>
      </c>
      <c r="D25" s="17">
        <v>41</v>
      </c>
      <c r="E25" s="17">
        <v>359</v>
      </c>
      <c r="F25" s="17">
        <v>2478</v>
      </c>
      <c r="G25" s="17">
        <v>75945</v>
      </c>
      <c r="H25" s="17">
        <v>825</v>
      </c>
      <c r="I25" s="17">
        <v>33313</v>
      </c>
      <c r="J25" s="17">
        <v>78</v>
      </c>
      <c r="K25" s="17">
        <v>3319</v>
      </c>
      <c r="L25" s="17">
        <v>55</v>
      </c>
      <c r="M25" s="17">
        <v>382</v>
      </c>
      <c r="N25" s="17">
        <v>1067</v>
      </c>
      <c r="O25" s="17">
        <v>1194</v>
      </c>
      <c r="P25" s="17">
        <v>516</v>
      </c>
      <c r="Q25" s="17">
        <v>1046</v>
      </c>
      <c r="R25" s="17">
        <v>2598</v>
      </c>
      <c r="S25" s="17">
        <v>29881</v>
      </c>
      <c r="T25" s="17">
        <v>484</v>
      </c>
      <c r="U25" s="17">
        <v>772</v>
      </c>
      <c r="V25" s="19" t="s">
        <v>47</v>
      </c>
    </row>
    <row r="26" spans="1:22" s="28" customFormat="1" ht="12" customHeight="1">
      <c r="A26" s="34" t="s">
        <v>48</v>
      </c>
      <c r="B26" s="25">
        <f aca="true" t="shared" si="3" ref="B26:U26">SUM(B27:B29)</f>
        <v>2229</v>
      </c>
      <c r="C26" s="26">
        <f t="shared" si="3"/>
        <v>79156</v>
      </c>
      <c r="D26" s="26">
        <f t="shared" si="3"/>
        <v>10</v>
      </c>
      <c r="E26" s="26">
        <f t="shared" si="3"/>
        <v>30</v>
      </c>
      <c r="F26" s="27">
        <f t="shared" si="3"/>
        <v>693</v>
      </c>
      <c r="G26" s="28">
        <f t="shared" si="3"/>
        <v>14526</v>
      </c>
      <c r="H26" s="28">
        <f t="shared" si="3"/>
        <v>250</v>
      </c>
      <c r="I26" s="28">
        <f t="shared" si="3"/>
        <v>4454</v>
      </c>
      <c r="J26" s="28">
        <f t="shared" si="3"/>
        <v>2</v>
      </c>
      <c r="K26" s="39">
        <f t="shared" si="3"/>
        <v>12</v>
      </c>
      <c r="L26" s="28">
        <f t="shared" si="3"/>
        <v>21</v>
      </c>
      <c r="M26" s="28">
        <f t="shared" si="3"/>
        <v>73</v>
      </c>
      <c r="N26" s="28">
        <f t="shared" si="3"/>
        <v>994</v>
      </c>
      <c r="O26" s="28">
        <f t="shared" si="3"/>
        <v>904</v>
      </c>
      <c r="P26" s="28">
        <f t="shared" si="3"/>
        <v>344</v>
      </c>
      <c r="Q26" s="28">
        <f t="shared" si="3"/>
        <v>599</v>
      </c>
      <c r="R26" s="28">
        <f t="shared" si="3"/>
        <v>834</v>
      </c>
      <c r="S26" s="28">
        <f t="shared" si="3"/>
        <v>5690</v>
      </c>
      <c r="T26" s="28">
        <f t="shared" si="3"/>
        <v>316</v>
      </c>
      <c r="U26" s="28">
        <f t="shared" si="3"/>
        <v>503</v>
      </c>
      <c r="V26" s="33" t="s">
        <v>49</v>
      </c>
    </row>
    <row r="27" spans="1:22" ht="12" customHeight="1">
      <c r="A27" s="20" t="s">
        <v>50</v>
      </c>
      <c r="B27" s="16">
        <v>649</v>
      </c>
      <c r="C27" s="17">
        <v>31277</v>
      </c>
      <c r="D27" s="17">
        <v>0</v>
      </c>
      <c r="E27" s="17">
        <v>0</v>
      </c>
      <c r="F27" s="17">
        <v>43</v>
      </c>
      <c r="G27" s="18">
        <v>610</v>
      </c>
      <c r="H27" s="18">
        <v>162</v>
      </c>
      <c r="I27" s="18">
        <v>3031</v>
      </c>
      <c r="J27" s="18">
        <v>1</v>
      </c>
      <c r="K27" s="18">
        <v>10</v>
      </c>
      <c r="L27" s="18">
        <v>3</v>
      </c>
      <c r="M27" s="36">
        <v>5</v>
      </c>
      <c r="N27" s="18">
        <v>329</v>
      </c>
      <c r="O27" s="18">
        <v>28</v>
      </c>
      <c r="P27" s="36">
        <v>12</v>
      </c>
      <c r="Q27" s="36">
        <v>4</v>
      </c>
      <c r="R27" s="18">
        <v>98</v>
      </c>
      <c r="S27" s="18">
        <v>349</v>
      </c>
      <c r="T27" s="18">
        <v>53</v>
      </c>
      <c r="U27" s="18">
        <v>29</v>
      </c>
      <c r="V27" s="19" t="s">
        <v>51</v>
      </c>
    </row>
    <row r="28" spans="1:22" ht="12" customHeight="1">
      <c r="A28" s="20" t="s">
        <v>52</v>
      </c>
      <c r="B28" s="16">
        <v>825</v>
      </c>
      <c r="C28" s="17">
        <v>28045</v>
      </c>
      <c r="D28" s="17">
        <v>10</v>
      </c>
      <c r="E28" s="17">
        <v>30</v>
      </c>
      <c r="F28" s="17">
        <v>288</v>
      </c>
      <c r="G28" s="18">
        <v>6407</v>
      </c>
      <c r="H28" s="18">
        <v>71</v>
      </c>
      <c r="I28" s="18">
        <v>1158</v>
      </c>
      <c r="J28" s="18">
        <v>1</v>
      </c>
      <c r="K28" s="18">
        <v>2</v>
      </c>
      <c r="L28" s="18">
        <v>15</v>
      </c>
      <c r="M28" s="18">
        <v>47</v>
      </c>
      <c r="N28" s="18">
        <v>411</v>
      </c>
      <c r="O28" s="18">
        <v>671</v>
      </c>
      <c r="P28" s="18">
        <v>206</v>
      </c>
      <c r="Q28" s="18">
        <v>389</v>
      </c>
      <c r="R28" s="18">
        <v>457</v>
      </c>
      <c r="S28" s="18">
        <v>2876</v>
      </c>
      <c r="T28" s="18">
        <v>181</v>
      </c>
      <c r="U28" s="18">
        <v>291</v>
      </c>
      <c r="V28" s="19" t="s">
        <v>53</v>
      </c>
    </row>
    <row r="29" spans="1:22" s="38" customFormat="1" ht="12" customHeight="1">
      <c r="A29" s="20" t="s">
        <v>54</v>
      </c>
      <c r="B29" s="16">
        <v>755</v>
      </c>
      <c r="C29" s="17">
        <v>19834</v>
      </c>
      <c r="D29" s="17">
        <v>0</v>
      </c>
      <c r="E29" s="17">
        <v>0</v>
      </c>
      <c r="F29" s="17">
        <v>362</v>
      </c>
      <c r="G29" s="17">
        <v>7509</v>
      </c>
      <c r="H29" s="17">
        <v>17</v>
      </c>
      <c r="I29" s="17">
        <v>265</v>
      </c>
      <c r="J29" s="17">
        <v>0</v>
      </c>
      <c r="K29" s="35">
        <v>0</v>
      </c>
      <c r="L29" s="17">
        <v>3</v>
      </c>
      <c r="M29" s="35">
        <v>21</v>
      </c>
      <c r="N29" s="17">
        <v>254</v>
      </c>
      <c r="O29" s="17">
        <v>205</v>
      </c>
      <c r="P29" s="17">
        <v>126</v>
      </c>
      <c r="Q29" s="17">
        <v>206</v>
      </c>
      <c r="R29" s="17">
        <v>279</v>
      </c>
      <c r="S29" s="17">
        <v>2465</v>
      </c>
      <c r="T29" s="17">
        <v>82</v>
      </c>
      <c r="U29" s="17">
        <v>183</v>
      </c>
      <c r="V29" s="19" t="s">
        <v>55</v>
      </c>
    </row>
    <row r="30" spans="1:22" s="28" customFormat="1" ht="12" customHeight="1">
      <c r="A30" s="34" t="s">
        <v>56</v>
      </c>
      <c r="B30" s="25">
        <f aca="true" t="shared" si="4" ref="B30:U30">SUM(B31:B35)</f>
        <v>6604</v>
      </c>
      <c r="C30" s="26">
        <f t="shared" si="4"/>
        <v>242303</v>
      </c>
      <c r="D30" s="26">
        <f t="shared" si="4"/>
        <v>14</v>
      </c>
      <c r="E30" s="26">
        <f t="shared" si="4"/>
        <v>91</v>
      </c>
      <c r="F30" s="27">
        <f t="shared" si="4"/>
        <v>3054</v>
      </c>
      <c r="G30" s="28">
        <f t="shared" si="4"/>
        <v>61505</v>
      </c>
      <c r="H30" s="28">
        <f t="shared" si="4"/>
        <v>485</v>
      </c>
      <c r="I30" s="28">
        <f t="shared" si="4"/>
        <v>8296</v>
      </c>
      <c r="J30" s="28">
        <f t="shared" si="4"/>
        <v>1</v>
      </c>
      <c r="K30" s="40">
        <f t="shared" si="4"/>
        <v>0</v>
      </c>
      <c r="L30" s="28">
        <f t="shared" si="4"/>
        <v>233</v>
      </c>
      <c r="M30" s="28">
        <f t="shared" si="4"/>
        <v>969</v>
      </c>
      <c r="N30" s="28">
        <f t="shared" si="4"/>
        <v>1633</v>
      </c>
      <c r="O30" s="28">
        <f t="shared" si="4"/>
        <v>1254</v>
      </c>
      <c r="P30" s="28">
        <f t="shared" si="4"/>
        <v>669</v>
      </c>
      <c r="Q30" s="28">
        <f t="shared" si="4"/>
        <v>510</v>
      </c>
      <c r="R30" s="28">
        <f t="shared" si="4"/>
        <v>3270</v>
      </c>
      <c r="S30" s="28">
        <f t="shared" si="4"/>
        <v>17508</v>
      </c>
      <c r="T30" s="28">
        <f t="shared" si="4"/>
        <v>562</v>
      </c>
      <c r="U30" s="28">
        <f t="shared" si="4"/>
        <v>475</v>
      </c>
      <c r="V30" s="33" t="s">
        <v>57</v>
      </c>
    </row>
    <row r="31" spans="1:22" ht="12" customHeight="1">
      <c r="A31" s="20" t="s">
        <v>58</v>
      </c>
      <c r="B31" s="16">
        <v>1324</v>
      </c>
      <c r="C31" s="17">
        <v>38435</v>
      </c>
      <c r="D31" s="17">
        <v>6</v>
      </c>
      <c r="E31" s="41">
        <v>48</v>
      </c>
      <c r="F31" s="17">
        <v>505</v>
      </c>
      <c r="G31" s="18">
        <v>8990</v>
      </c>
      <c r="H31" s="18">
        <v>73</v>
      </c>
      <c r="I31" s="18">
        <v>1199</v>
      </c>
      <c r="J31" s="18">
        <v>1</v>
      </c>
      <c r="K31" s="42">
        <v>0</v>
      </c>
      <c r="L31" s="18">
        <v>12</v>
      </c>
      <c r="M31" s="18">
        <v>55</v>
      </c>
      <c r="N31" s="18">
        <v>186</v>
      </c>
      <c r="O31" s="18">
        <v>37</v>
      </c>
      <c r="P31" s="18">
        <v>52</v>
      </c>
      <c r="Q31" s="18">
        <v>32</v>
      </c>
      <c r="R31" s="18">
        <v>605</v>
      </c>
      <c r="S31" s="18">
        <v>3777</v>
      </c>
      <c r="T31" s="18">
        <v>67</v>
      </c>
      <c r="U31" s="18">
        <v>57</v>
      </c>
      <c r="V31" s="19" t="s">
        <v>59</v>
      </c>
    </row>
    <row r="32" spans="1:22" ht="12" customHeight="1">
      <c r="A32" s="20" t="s">
        <v>60</v>
      </c>
      <c r="B32" s="16">
        <v>73</v>
      </c>
      <c r="C32" s="17">
        <v>576</v>
      </c>
      <c r="D32" s="17">
        <v>3</v>
      </c>
      <c r="E32" s="17">
        <v>11</v>
      </c>
      <c r="F32" s="17">
        <v>131</v>
      </c>
      <c r="G32" s="18">
        <v>638</v>
      </c>
      <c r="H32" s="18">
        <v>14</v>
      </c>
      <c r="I32" s="18">
        <v>34</v>
      </c>
      <c r="J32" s="18">
        <v>0</v>
      </c>
      <c r="K32" s="18">
        <v>0</v>
      </c>
      <c r="L32" s="18">
        <v>2</v>
      </c>
      <c r="M32" s="42">
        <v>4</v>
      </c>
      <c r="N32" s="18">
        <v>165</v>
      </c>
      <c r="O32" s="18">
        <v>98</v>
      </c>
      <c r="P32" s="18">
        <v>123</v>
      </c>
      <c r="Q32" s="18">
        <v>176</v>
      </c>
      <c r="R32" s="18">
        <v>91</v>
      </c>
      <c r="S32" s="18">
        <v>129</v>
      </c>
      <c r="T32" s="18">
        <v>77</v>
      </c>
      <c r="U32" s="18">
        <v>63</v>
      </c>
      <c r="V32" s="19" t="s">
        <v>61</v>
      </c>
    </row>
    <row r="33" spans="1:22" ht="12" customHeight="1">
      <c r="A33" s="20" t="s">
        <v>62</v>
      </c>
      <c r="B33" s="16">
        <v>2654</v>
      </c>
      <c r="C33" s="17">
        <v>98812</v>
      </c>
      <c r="D33" s="17">
        <v>3</v>
      </c>
      <c r="E33" s="35">
        <v>27</v>
      </c>
      <c r="F33" s="17">
        <v>1435</v>
      </c>
      <c r="G33" s="18">
        <v>28374</v>
      </c>
      <c r="H33" s="18">
        <v>152</v>
      </c>
      <c r="I33" s="18">
        <v>2190</v>
      </c>
      <c r="J33" s="18">
        <v>0</v>
      </c>
      <c r="K33" s="36">
        <v>0</v>
      </c>
      <c r="L33" s="18">
        <v>134</v>
      </c>
      <c r="M33" s="18">
        <v>484</v>
      </c>
      <c r="N33" s="18">
        <v>786</v>
      </c>
      <c r="O33" s="18">
        <v>314</v>
      </c>
      <c r="P33" s="18">
        <v>329</v>
      </c>
      <c r="Q33" s="18">
        <v>151</v>
      </c>
      <c r="R33" s="18">
        <v>1370</v>
      </c>
      <c r="S33" s="18">
        <v>7711</v>
      </c>
      <c r="T33" s="18">
        <v>250</v>
      </c>
      <c r="U33" s="18">
        <v>194</v>
      </c>
      <c r="V33" s="19" t="s">
        <v>63</v>
      </c>
    </row>
    <row r="34" spans="1:22" ht="12" customHeight="1">
      <c r="A34" s="20" t="s">
        <v>64</v>
      </c>
      <c r="B34" s="16">
        <v>905</v>
      </c>
      <c r="C34" s="17">
        <v>34301</v>
      </c>
      <c r="D34" s="17">
        <v>1</v>
      </c>
      <c r="E34" s="17">
        <v>4</v>
      </c>
      <c r="F34" s="17">
        <v>366</v>
      </c>
      <c r="G34" s="18">
        <v>7459</v>
      </c>
      <c r="H34" s="18">
        <v>54</v>
      </c>
      <c r="I34" s="18">
        <v>962</v>
      </c>
      <c r="J34" s="18">
        <v>0</v>
      </c>
      <c r="K34" s="18">
        <v>0</v>
      </c>
      <c r="L34" s="18">
        <v>30</v>
      </c>
      <c r="M34" s="18">
        <v>144</v>
      </c>
      <c r="N34" s="18">
        <v>107</v>
      </c>
      <c r="O34" s="18">
        <v>16</v>
      </c>
      <c r="P34" s="18">
        <v>37</v>
      </c>
      <c r="Q34" s="18">
        <v>16</v>
      </c>
      <c r="R34" s="18">
        <v>438</v>
      </c>
      <c r="S34" s="18">
        <v>1858</v>
      </c>
      <c r="T34" s="18">
        <v>30</v>
      </c>
      <c r="U34" s="18">
        <v>20</v>
      </c>
      <c r="V34" s="19" t="s">
        <v>65</v>
      </c>
    </row>
    <row r="35" spans="1:22" s="38" customFormat="1" ht="12" customHeight="1">
      <c r="A35" s="20" t="s">
        <v>66</v>
      </c>
      <c r="B35" s="16">
        <v>1648</v>
      </c>
      <c r="C35" s="17">
        <v>70179</v>
      </c>
      <c r="D35" s="17">
        <v>1</v>
      </c>
      <c r="E35" s="17">
        <v>1</v>
      </c>
      <c r="F35" s="17">
        <v>617</v>
      </c>
      <c r="G35" s="17">
        <v>16044</v>
      </c>
      <c r="H35" s="17">
        <v>192</v>
      </c>
      <c r="I35" s="17">
        <v>3911</v>
      </c>
      <c r="J35" s="17">
        <v>0</v>
      </c>
      <c r="K35" s="35">
        <v>0</v>
      </c>
      <c r="L35" s="17">
        <v>55</v>
      </c>
      <c r="M35" s="17">
        <v>282</v>
      </c>
      <c r="N35" s="17">
        <v>389</v>
      </c>
      <c r="O35" s="17">
        <v>789</v>
      </c>
      <c r="P35" s="17">
        <v>128</v>
      </c>
      <c r="Q35" s="17">
        <v>135</v>
      </c>
      <c r="R35" s="17">
        <v>766</v>
      </c>
      <c r="S35" s="17">
        <v>4033</v>
      </c>
      <c r="T35" s="17">
        <v>138</v>
      </c>
      <c r="U35" s="17">
        <v>141</v>
      </c>
      <c r="V35" s="19" t="s">
        <v>67</v>
      </c>
    </row>
    <row r="36" spans="1:22" s="28" customFormat="1" ht="12" customHeight="1">
      <c r="A36" s="34" t="s">
        <v>68</v>
      </c>
      <c r="B36" s="25">
        <f aca="true" t="shared" si="5" ref="B36:U36">SUM(B37:B38)</f>
        <v>3079</v>
      </c>
      <c r="C36" s="26">
        <f t="shared" si="5"/>
        <v>165986</v>
      </c>
      <c r="D36" s="26">
        <f t="shared" si="5"/>
        <v>56</v>
      </c>
      <c r="E36" s="26">
        <f t="shared" si="5"/>
        <v>531</v>
      </c>
      <c r="F36" s="27">
        <f t="shared" si="5"/>
        <v>498</v>
      </c>
      <c r="G36" s="28">
        <f t="shared" si="5"/>
        <v>7797</v>
      </c>
      <c r="H36" s="28">
        <f t="shared" si="5"/>
        <v>499</v>
      </c>
      <c r="I36" s="28">
        <f t="shared" si="5"/>
        <v>13469</v>
      </c>
      <c r="J36" s="28">
        <f t="shared" si="5"/>
        <v>37</v>
      </c>
      <c r="K36" s="28">
        <f t="shared" si="5"/>
        <v>861</v>
      </c>
      <c r="L36" s="28">
        <f t="shared" si="5"/>
        <v>152</v>
      </c>
      <c r="M36" s="28">
        <f t="shared" si="5"/>
        <v>710</v>
      </c>
      <c r="N36" s="28">
        <f t="shared" si="5"/>
        <v>1135</v>
      </c>
      <c r="O36" s="28">
        <f t="shared" si="5"/>
        <v>736</v>
      </c>
      <c r="P36" s="28">
        <f t="shared" si="5"/>
        <v>350</v>
      </c>
      <c r="Q36" s="28">
        <f t="shared" si="5"/>
        <v>414</v>
      </c>
      <c r="R36" s="28">
        <f t="shared" si="5"/>
        <v>1448</v>
      </c>
      <c r="S36" s="28">
        <f t="shared" si="5"/>
        <v>10419</v>
      </c>
      <c r="T36" s="28">
        <f t="shared" si="5"/>
        <v>249</v>
      </c>
      <c r="U36" s="28">
        <f t="shared" si="5"/>
        <v>424</v>
      </c>
      <c r="V36" s="33" t="s">
        <v>69</v>
      </c>
    </row>
    <row r="37" spans="1:22" ht="12" customHeight="1">
      <c r="A37" s="20" t="s">
        <v>70</v>
      </c>
      <c r="B37" s="16">
        <v>1371</v>
      </c>
      <c r="C37" s="17">
        <v>54562</v>
      </c>
      <c r="D37" s="17">
        <v>48</v>
      </c>
      <c r="E37" s="17">
        <v>376</v>
      </c>
      <c r="F37" s="17">
        <v>256</v>
      </c>
      <c r="G37" s="18">
        <v>4335</v>
      </c>
      <c r="H37" s="18">
        <v>116</v>
      </c>
      <c r="I37" s="18">
        <v>2466</v>
      </c>
      <c r="J37" s="18">
        <v>7</v>
      </c>
      <c r="K37" s="18">
        <v>187</v>
      </c>
      <c r="L37" s="18">
        <v>77</v>
      </c>
      <c r="M37" s="18">
        <v>279</v>
      </c>
      <c r="N37" s="18">
        <v>250</v>
      </c>
      <c r="O37" s="18">
        <v>372</v>
      </c>
      <c r="P37" s="18">
        <v>147</v>
      </c>
      <c r="Q37" s="18">
        <v>324</v>
      </c>
      <c r="R37" s="18">
        <v>413</v>
      </c>
      <c r="S37" s="18">
        <v>2546</v>
      </c>
      <c r="T37" s="18">
        <v>54</v>
      </c>
      <c r="U37" s="18">
        <v>100</v>
      </c>
      <c r="V37" s="19" t="s">
        <v>71</v>
      </c>
    </row>
    <row r="38" spans="1:22" s="38" customFormat="1" ht="12" customHeight="1">
      <c r="A38" s="20" t="s">
        <v>72</v>
      </c>
      <c r="B38" s="16">
        <v>1708</v>
      </c>
      <c r="C38" s="17">
        <v>111424</v>
      </c>
      <c r="D38" s="17">
        <v>8</v>
      </c>
      <c r="E38" s="17">
        <v>155</v>
      </c>
      <c r="F38" s="17">
        <v>242</v>
      </c>
      <c r="G38" s="17">
        <v>3462</v>
      </c>
      <c r="H38" s="17">
        <v>383</v>
      </c>
      <c r="I38" s="41">
        <v>11003</v>
      </c>
      <c r="J38" s="17">
        <v>30</v>
      </c>
      <c r="K38" s="35">
        <v>674</v>
      </c>
      <c r="L38" s="17">
        <v>75</v>
      </c>
      <c r="M38" s="17">
        <v>431</v>
      </c>
      <c r="N38" s="17">
        <v>885</v>
      </c>
      <c r="O38" s="17">
        <v>364</v>
      </c>
      <c r="P38" s="17">
        <v>203</v>
      </c>
      <c r="Q38" s="17">
        <v>90</v>
      </c>
      <c r="R38" s="17">
        <v>1035</v>
      </c>
      <c r="S38" s="17">
        <v>7873</v>
      </c>
      <c r="T38" s="17">
        <v>195</v>
      </c>
      <c r="U38" s="17">
        <v>324</v>
      </c>
      <c r="V38" s="19" t="s">
        <v>73</v>
      </c>
    </row>
    <row r="39" spans="1:22" s="28" customFormat="1" ht="12" customHeight="1">
      <c r="A39" s="34" t="s">
        <v>74</v>
      </c>
      <c r="B39" s="25">
        <f aca="true" t="shared" si="6" ref="B39:U39">SUM(B40:B43)</f>
        <v>4962</v>
      </c>
      <c r="C39" s="26">
        <f t="shared" si="6"/>
        <v>277381</v>
      </c>
      <c r="D39" s="26">
        <f t="shared" si="6"/>
        <v>36</v>
      </c>
      <c r="E39" s="26">
        <f t="shared" si="6"/>
        <v>254</v>
      </c>
      <c r="F39" s="27">
        <f t="shared" si="6"/>
        <v>693</v>
      </c>
      <c r="G39" s="28">
        <f t="shared" si="6"/>
        <v>9791</v>
      </c>
      <c r="H39" s="28">
        <f t="shared" si="6"/>
        <v>1094</v>
      </c>
      <c r="I39" s="28">
        <f t="shared" si="6"/>
        <v>34657</v>
      </c>
      <c r="J39" s="28">
        <f t="shared" si="6"/>
        <v>14</v>
      </c>
      <c r="K39" s="28">
        <f t="shared" si="6"/>
        <v>371</v>
      </c>
      <c r="L39" s="28">
        <f t="shared" si="6"/>
        <v>310</v>
      </c>
      <c r="M39" s="28">
        <f t="shared" si="6"/>
        <v>1797</v>
      </c>
      <c r="N39" s="28">
        <f t="shared" si="6"/>
        <v>1454</v>
      </c>
      <c r="O39" s="28">
        <f t="shared" si="6"/>
        <v>687</v>
      </c>
      <c r="P39" s="28">
        <f t="shared" si="6"/>
        <v>281</v>
      </c>
      <c r="Q39" s="28">
        <f t="shared" si="6"/>
        <v>309</v>
      </c>
      <c r="R39" s="28">
        <f t="shared" si="6"/>
        <v>2404</v>
      </c>
      <c r="S39" s="28">
        <f t="shared" si="6"/>
        <v>19715</v>
      </c>
      <c r="T39" s="28">
        <f t="shared" si="6"/>
        <v>590</v>
      </c>
      <c r="U39" s="28">
        <f t="shared" si="6"/>
        <v>847</v>
      </c>
      <c r="V39" s="33" t="s">
        <v>75</v>
      </c>
    </row>
    <row r="40" spans="1:22" ht="12" customHeight="1">
      <c r="A40" s="20" t="s">
        <v>76</v>
      </c>
      <c r="B40" s="16">
        <v>1050</v>
      </c>
      <c r="C40" s="17">
        <v>55700</v>
      </c>
      <c r="D40" s="17">
        <v>12</v>
      </c>
      <c r="E40" s="17">
        <v>119</v>
      </c>
      <c r="F40" s="17">
        <v>202</v>
      </c>
      <c r="G40" s="18">
        <v>2883</v>
      </c>
      <c r="H40" s="18">
        <v>235</v>
      </c>
      <c r="I40" s="18">
        <v>7177</v>
      </c>
      <c r="J40" s="18">
        <v>5</v>
      </c>
      <c r="K40" s="18">
        <v>103</v>
      </c>
      <c r="L40" s="18">
        <v>73</v>
      </c>
      <c r="M40" s="18">
        <v>537</v>
      </c>
      <c r="N40" s="18">
        <v>188</v>
      </c>
      <c r="O40" s="18">
        <v>88</v>
      </c>
      <c r="P40" s="18">
        <v>24</v>
      </c>
      <c r="Q40" s="18">
        <v>66</v>
      </c>
      <c r="R40" s="18">
        <v>450</v>
      </c>
      <c r="S40" s="18">
        <v>4125</v>
      </c>
      <c r="T40" s="18">
        <v>74</v>
      </c>
      <c r="U40" s="18">
        <v>110</v>
      </c>
      <c r="V40" s="19" t="s">
        <v>77</v>
      </c>
    </row>
    <row r="41" spans="1:22" ht="12" customHeight="1">
      <c r="A41" s="20" t="s">
        <v>78</v>
      </c>
      <c r="B41" s="16">
        <v>1181</v>
      </c>
      <c r="C41" s="17">
        <v>63582</v>
      </c>
      <c r="D41" s="17">
        <v>22</v>
      </c>
      <c r="E41" s="17">
        <v>129</v>
      </c>
      <c r="F41" s="17">
        <v>304</v>
      </c>
      <c r="G41" s="18">
        <v>4671</v>
      </c>
      <c r="H41" s="18">
        <v>265</v>
      </c>
      <c r="I41" s="18">
        <v>7775</v>
      </c>
      <c r="J41" s="18">
        <v>8</v>
      </c>
      <c r="K41" s="18">
        <v>258</v>
      </c>
      <c r="L41" s="18">
        <v>28</v>
      </c>
      <c r="M41" s="18">
        <v>99</v>
      </c>
      <c r="N41" s="18">
        <v>717</v>
      </c>
      <c r="O41" s="18">
        <v>241</v>
      </c>
      <c r="P41" s="18">
        <v>118</v>
      </c>
      <c r="Q41" s="18">
        <v>90</v>
      </c>
      <c r="R41" s="18">
        <v>738</v>
      </c>
      <c r="S41" s="18">
        <v>6450</v>
      </c>
      <c r="T41" s="18">
        <v>123</v>
      </c>
      <c r="U41" s="18">
        <v>274</v>
      </c>
      <c r="V41" s="19" t="s">
        <v>79</v>
      </c>
    </row>
    <row r="42" spans="1:22" ht="12" customHeight="1">
      <c r="A42" s="20" t="s">
        <v>80</v>
      </c>
      <c r="B42" s="16">
        <v>1833</v>
      </c>
      <c r="C42" s="17">
        <v>112932</v>
      </c>
      <c r="D42" s="17">
        <v>0</v>
      </c>
      <c r="E42" s="17">
        <v>0</v>
      </c>
      <c r="F42" s="17">
        <v>159</v>
      </c>
      <c r="G42" s="18">
        <v>1865</v>
      </c>
      <c r="H42" s="18">
        <v>567</v>
      </c>
      <c r="I42" s="18">
        <v>19170</v>
      </c>
      <c r="J42" s="18">
        <v>1</v>
      </c>
      <c r="K42" s="43">
        <v>10</v>
      </c>
      <c r="L42" s="18">
        <v>93</v>
      </c>
      <c r="M42" s="18">
        <v>202</v>
      </c>
      <c r="N42" s="18">
        <v>422</v>
      </c>
      <c r="O42" s="18">
        <v>207</v>
      </c>
      <c r="P42" s="18">
        <v>134</v>
      </c>
      <c r="Q42" s="18">
        <v>143</v>
      </c>
      <c r="R42" s="18">
        <v>913</v>
      </c>
      <c r="S42" s="18">
        <v>7091</v>
      </c>
      <c r="T42" s="18">
        <v>300</v>
      </c>
      <c r="U42" s="18">
        <v>251</v>
      </c>
      <c r="V42" s="19" t="s">
        <v>81</v>
      </c>
    </row>
    <row r="43" spans="1:22" s="38" customFormat="1" ht="12" customHeight="1">
      <c r="A43" s="20" t="s">
        <v>82</v>
      </c>
      <c r="B43" s="16">
        <v>898</v>
      </c>
      <c r="C43" s="17">
        <v>45167</v>
      </c>
      <c r="D43" s="17">
        <v>2</v>
      </c>
      <c r="E43" s="17">
        <v>6</v>
      </c>
      <c r="F43" s="17">
        <v>28</v>
      </c>
      <c r="G43" s="17">
        <v>372</v>
      </c>
      <c r="H43" s="17">
        <v>27</v>
      </c>
      <c r="I43" s="41">
        <v>535</v>
      </c>
      <c r="J43" s="17">
        <v>0</v>
      </c>
      <c r="K43" s="17">
        <v>0</v>
      </c>
      <c r="L43" s="17">
        <v>116</v>
      </c>
      <c r="M43" s="17">
        <v>959</v>
      </c>
      <c r="N43" s="17">
        <v>127</v>
      </c>
      <c r="O43" s="17">
        <v>151</v>
      </c>
      <c r="P43" s="17">
        <v>5</v>
      </c>
      <c r="Q43" s="41">
        <v>10</v>
      </c>
      <c r="R43" s="17">
        <v>303</v>
      </c>
      <c r="S43" s="17">
        <v>2049</v>
      </c>
      <c r="T43" s="17">
        <v>93</v>
      </c>
      <c r="U43" s="17">
        <v>212</v>
      </c>
      <c r="V43" s="19" t="s">
        <v>83</v>
      </c>
    </row>
    <row r="44" spans="1:22" s="28" customFormat="1" ht="12" customHeight="1">
      <c r="A44" s="34" t="s">
        <v>84</v>
      </c>
      <c r="B44" s="25">
        <f aca="true" t="shared" si="7" ref="B44:U44">SUM(B45)</f>
        <v>392</v>
      </c>
      <c r="C44" s="26">
        <f t="shared" si="7"/>
        <v>11019</v>
      </c>
      <c r="D44" s="26">
        <f t="shared" si="7"/>
        <v>0</v>
      </c>
      <c r="E44" s="26">
        <f t="shared" si="7"/>
        <v>0</v>
      </c>
      <c r="F44" s="27">
        <f t="shared" si="7"/>
        <v>52</v>
      </c>
      <c r="G44" s="28">
        <f t="shared" si="7"/>
        <v>582</v>
      </c>
      <c r="H44" s="28">
        <f t="shared" si="7"/>
        <v>17</v>
      </c>
      <c r="I44" s="28">
        <f t="shared" si="7"/>
        <v>629</v>
      </c>
      <c r="J44" s="28">
        <f t="shared" si="7"/>
        <v>1</v>
      </c>
      <c r="K44" s="28">
        <f t="shared" si="7"/>
        <v>19</v>
      </c>
      <c r="L44" s="28">
        <f t="shared" si="7"/>
        <v>2</v>
      </c>
      <c r="M44" s="28">
        <f t="shared" si="7"/>
        <v>3</v>
      </c>
      <c r="N44" s="28">
        <f t="shared" si="7"/>
        <v>136</v>
      </c>
      <c r="O44" s="28">
        <f t="shared" si="7"/>
        <v>88</v>
      </c>
      <c r="P44" s="28">
        <f t="shared" si="7"/>
        <v>66</v>
      </c>
      <c r="Q44" s="28">
        <f t="shared" si="7"/>
        <v>69</v>
      </c>
      <c r="R44" s="28">
        <f t="shared" si="7"/>
        <v>31</v>
      </c>
      <c r="S44" s="39">
        <f t="shared" si="7"/>
        <v>30</v>
      </c>
      <c r="T44" s="39">
        <f t="shared" si="7"/>
        <v>22</v>
      </c>
      <c r="U44" s="39">
        <f t="shared" si="7"/>
        <v>2</v>
      </c>
      <c r="V44" s="33" t="s">
        <v>85</v>
      </c>
    </row>
    <row r="45" spans="1:22" s="38" customFormat="1" ht="12" customHeight="1">
      <c r="A45" s="20" t="s">
        <v>86</v>
      </c>
      <c r="B45" s="16">
        <v>392</v>
      </c>
      <c r="C45" s="17">
        <v>11019</v>
      </c>
      <c r="D45" s="17">
        <v>0</v>
      </c>
      <c r="E45" s="17">
        <v>0</v>
      </c>
      <c r="F45" s="17">
        <v>52</v>
      </c>
      <c r="G45" s="17">
        <v>582</v>
      </c>
      <c r="H45" s="17">
        <v>17</v>
      </c>
      <c r="I45" s="17">
        <v>629</v>
      </c>
      <c r="J45" s="17">
        <v>1</v>
      </c>
      <c r="K45" s="17">
        <v>19</v>
      </c>
      <c r="L45" s="17">
        <v>2</v>
      </c>
      <c r="M45" s="17">
        <v>3</v>
      </c>
      <c r="N45" s="17">
        <v>136</v>
      </c>
      <c r="O45" s="17">
        <v>88</v>
      </c>
      <c r="P45" s="17">
        <v>66</v>
      </c>
      <c r="Q45" s="17">
        <v>69</v>
      </c>
      <c r="R45" s="17">
        <v>31</v>
      </c>
      <c r="S45" s="41">
        <v>30</v>
      </c>
      <c r="T45" s="41">
        <v>22</v>
      </c>
      <c r="U45" s="41">
        <v>2</v>
      </c>
      <c r="V45" s="19" t="s">
        <v>87</v>
      </c>
    </row>
    <row r="46" spans="1:22" s="28" customFormat="1" ht="12" customHeight="1">
      <c r="A46" s="34" t="s">
        <v>88</v>
      </c>
      <c r="B46" s="44">
        <f aca="true" t="shared" si="8" ref="B46:U46">SUM(B47:B54)</f>
        <v>2475</v>
      </c>
      <c r="C46" s="27">
        <f t="shared" si="8"/>
        <v>78590</v>
      </c>
      <c r="D46" s="27">
        <f t="shared" si="8"/>
        <v>20</v>
      </c>
      <c r="E46" s="27">
        <f t="shared" si="8"/>
        <v>73</v>
      </c>
      <c r="F46" s="27">
        <f t="shared" si="8"/>
        <v>221</v>
      </c>
      <c r="G46" s="28">
        <f t="shared" si="8"/>
        <v>1373</v>
      </c>
      <c r="H46" s="28">
        <f t="shared" si="8"/>
        <v>189</v>
      </c>
      <c r="I46" s="28">
        <f t="shared" si="8"/>
        <v>3882</v>
      </c>
      <c r="J46" s="28">
        <f t="shared" si="8"/>
        <v>46</v>
      </c>
      <c r="K46" s="28">
        <f t="shared" si="8"/>
        <v>959</v>
      </c>
      <c r="L46" s="28">
        <f t="shared" si="8"/>
        <v>109</v>
      </c>
      <c r="M46" s="28">
        <f t="shared" si="8"/>
        <v>159</v>
      </c>
      <c r="N46" s="28">
        <f t="shared" si="8"/>
        <v>1107</v>
      </c>
      <c r="O46" s="28">
        <f t="shared" si="8"/>
        <v>410</v>
      </c>
      <c r="P46" s="28">
        <f t="shared" si="8"/>
        <v>702</v>
      </c>
      <c r="Q46" s="28">
        <f t="shared" si="8"/>
        <v>1227</v>
      </c>
      <c r="R46" s="28">
        <f t="shared" si="8"/>
        <v>842</v>
      </c>
      <c r="S46" s="28">
        <f t="shared" si="8"/>
        <v>2404</v>
      </c>
      <c r="T46" s="28">
        <f t="shared" si="8"/>
        <v>903</v>
      </c>
      <c r="U46" s="28">
        <f t="shared" si="8"/>
        <v>1110</v>
      </c>
      <c r="V46" s="33" t="s">
        <v>89</v>
      </c>
    </row>
    <row r="47" spans="1:22" ht="12" customHeight="1">
      <c r="A47" s="20" t="s">
        <v>90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74</v>
      </c>
      <c r="O47" s="18">
        <v>1</v>
      </c>
      <c r="P47" s="18">
        <v>16</v>
      </c>
      <c r="Q47" s="18">
        <v>6</v>
      </c>
      <c r="R47" s="18">
        <v>1</v>
      </c>
      <c r="S47" s="42">
        <v>0</v>
      </c>
      <c r="T47" s="18">
        <v>1</v>
      </c>
      <c r="U47" s="42">
        <v>0</v>
      </c>
      <c r="V47" s="19" t="s">
        <v>91</v>
      </c>
    </row>
    <row r="48" spans="1:22" ht="12" customHeight="1">
      <c r="A48" s="20" t="s">
        <v>92</v>
      </c>
      <c r="B48" s="16">
        <v>792</v>
      </c>
      <c r="C48" s="17">
        <v>22010</v>
      </c>
      <c r="D48" s="17">
        <v>1</v>
      </c>
      <c r="E48" s="45">
        <v>0</v>
      </c>
      <c r="F48" s="17">
        <v>68</v>
      </c>
      <c r="G48" s="18">
        <v>435</v>
      </c>
      <c r="H48" s="18">
        <v>73</v>
      </c>
      <c r="I48" s="18">
        <v>796</v>
      </c>
      <c r="J48" s="18">
        <v>13</v>
      </c>
      <c r="K48" s="18">
        <v>232</v>
      </c>
      <c r="L48" s="18">
        <v>6</v>
      </c>
      <c r="M48" s="18">
        <v>15</v>
      </c>
      <c r="N48" s="18">
        <v>275</v>
      </c>
      <c r="O48" s="18">
        <v>100</v>
      </c>
      <c r="P48" s="18">
        <v>255</v>
      </c>
      <c r="Q48" s="18">
        <v>158</v>
      </c>
      <c r="R48" s="18">
        <v>232</v>
      </c>
      <c r="S48" s="18">
        <v>485</v>
      </c>
      <c r="T48" s="18">
        <v>217</v>
      </c>
      <c r="U48" s="18">
        <v>113</v>
      </c>
      <c r="V48" s="19" t="s">
        <v>93</v>
      </c>
    </row>
    <row r="49" spans="1:22" ht="12" customHeight="1">
      <c r="A49" s="20" t="s">
        <v>94</v>
      </c>
      <c r="B49" s="16">
        <v>336</v>
      </c>
      <c r="C49" s="17">
        <v>7518</v>
      </c>
      <c r="D49" s="17">
        <v>1</v>
      </c>
      <c r="E49" s="17">
        <v>2</v>
      </c>
      <c r="F49" s="17">
        <v>20</v>
      </c>
      <c r="G49" s="18">
        <v>99</v>
      </c>
      <c r="H49" s="18">
        <v>15</v>
      </c>
      <c r="I49" s="18">
        <v>379</v>
      </c>
      <c r="J49" s="18">
        <v>0</v>
      </c>
      <c r="K49" s="18">
        <v>0</v>
      </c>
      <c r="L49" s="18">
        <v>22</v>
      </c>
      <c r="M49" s="18">
        <v>27</v>
      </c>
      <c r="N49" s="18">
        <v>55</v>
      </c>
      <c r="O49" s="18">
        <v>30</v>
      </c>
      <c r="P49" s="18">
        <v>32</v>
      </c>
      <c r="Q49" s="18">
        <v>29</v>
      </c>
      <c r="R49" s="18">
        <v>90</v>
      </c>
      <c r="S49" s="18">
        <v>286</v>
      </c>
      <c r="T49" s="18">
        <v>92</v>
      </c>
      <c r="U49" s="18">
        <v>100</v>
      </c>
      <c r="V49" s="19" t="s">
        <v>95</v>
      </c>
    </row>
    <row r="50" spans="1:22" ht="12" customHeight="1">
      <c r="A50" s="20" t="s">
        <v>96</v>
      </c>
      <c r="B50" s="16">
        <v>749</v>
      </c>
      <c r="C50" s="17">
        <v>27191</v>
      </c>
      <c r="D50" s="17">
        <v>15</v>
      </c>
      <c r="E50" s="17">
        <v>64</v>
      </c>
      <c r="F50" s="17">
        <v>114</v>
      </c>
      <c r="G50" s="18">
        <v>693</v>
      </c>
      <c r="H50" s="18">
        <v>67</v>
      </c>
      <c r="I50" s="18">
        <v>1864</v>
      </c>
      <c r="J50" s="18">
        <v>20</v>
      </c>
      <c r="K50" s="18">
        <v>407</v>
      </c>
      <c r="L50" s="18">
        <v>54</v>
      </c>
      <c r="M50" s="18">
        <v>56</v>
      </c>
      <c r="N50" s="18">
        <v>249</v>
      </c>
      <c r="O50" s="18">
        <v>62</v>
      </c>
      <c r="P50" s="18">
        <v>147</v>
      </c>
      <c r="Q50" s="18">
        <v>94</v>
      </c>
      <c r="R50" s="18">
        <v>222</v>
      </c>
      <c r="S50" s="18">
        <v>614</v>
      </c>
      <c r="T50" s="18">
        <v>282</v>
      </c>
      <c r="U50" s="18">
        <v>422</v>
      </c>
      <c r="V50" s="19" t="s">
        <v>97</v>
      </c>
    </row>
    <row r="51" spans="1:22" ht="12" customHeight="1">
      <c r="A51" s="20" t="s">
        <v>98</v>
      </c>
      <c r="B51" s="16">
        <v>505</v>
      </c>
      <c r="C51" s="17">
        <v>19360</v>
      </c>
      <c r="D51" s="17">
        <v>3</v>
      </c>
      <c r="E51" s="35">
        <v>7</v>
      </c>
      <c r="F51" s="17">
        <v>17</v>
      </c>
      <c r="G51" s="18">
        <v>128</v>
      </c>
      <c r="H51" s="18">
        <v>31</v>
      </c>
      <c r="I51" s="18">
        <v>826</v>
      </c>
      <c r="J51" s="18">
        <v>13</v>
      </c>
      <c r="K51" s="18">
        <v>320</v>
      </c>
      <c r="L51" s="18">
        <v>3</v>
      </c>
      <c r="M51" s="18">
        <v>3</v>
      </c>
      <c r="N51" s="18">
        <v>127</v>
      </c>
      <c r="O51" s="18">
        <v>43</v>
      </c>
      <c r="P51" s="18">
        <v>57</v>
      </c>
      <c r="Q51" s="18">
        <v>49</v>
      </c>
      <c r="R51" s="18">
        <v>252</v>
      </c>
      <c r="S51" s="18">
        <v>994</v>
      </c>
      <c r="T51" s="18">
        <v>187</v>
      </c>
      <c r="U51" s="18">
        <v>365</v>
      </c>
      <c r="V51" s="19" t="s">
        <v>99</v>
      </c>
    </row>
    <row r="52" spans="1:22" ht="12" customHeight="1">
      <c r="A52" s="20" t="s">
        <v>100</v>
      </c>
      <c r="B52" s="16">
        <v>5</v>
      </c>
      <c r="C52" s="17">
        <v>70</v>
      </c>
      <c r="D52" s="17">
        <v>0</v>
      </c>
      <c r="E52" s="17">
        <v>0</v>
      </c>
      <c r="F52" s="17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19</v>
      </c>
      <c r="O52" s="18">
        <v>13</v>
      </c>
      <c r="P52" s="18">
        <v>14</v>
      </c>
      <c r="Q52" s="18">
        <v>44</v>
      </c>
      <c r="R52" s="18">
        <v>1</v>
      </c>
      <c r="S52" s="42">
        <v>0</v>
      </c>
      <c r="T52" s="42">
        <v>12</v>
      </c>
      <c r="U52" s="42">
        <v>7</v>
      </c>
      <c r="V52" s="19" t="s">
        <v>101</v>
      </c>
    </row>
    <row r="53" spans="1:22" ht="12" customHeight="1">
      <c r="A53" s="20" t="s">
        <v>102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57</v>
      </c>
      <c r="O53" s="18">
        <v>5</v>
      </c>
      <c r="P53" s="18">
        <v>12</v>
      </c>
      <c r="Q53" s="18">
        <v>25</v>
      </c>
      <c r="R53" s="18">
        <v>7</v>
      </c>
      <c r="S53" s="18">
        <v>5</v>
      </c>
      <c r="T53" s="18">
        <v>11</v>
      </c>
      <c r="U53" s="42">
        <v>0</v>
      </c>
      <c r="V53" s="19" t="s">
        <v>103</v>
      </c>
    </row>
    <row r="54" spans="1:22" s="38" customFormat="1" ht="12" customHeight="1">
      <c r="A54" s="20" t="s">
        <v>104</v>
      </c>
      <c r="B54" s="16">
        <v>88</v>
      </c>
      <c r="C54" s="17">
        <v>2441</v>
      </c>
      <c r="D54" s="17">
        <v>0</v>
      </c>
      <c r="E54" s="35">
        <v>0</v>
      </c>
      <c r="F54" s="17">
        <v>2</v>
      </c>
      <c r="G54" s="17">
        <v>18</v>
      </c>
      <c r="H54" s="17">
        <v>3</v>
      </c>
      <c r="I54" s="17">
        <v>17</v>
      </c>
      <c r="J54" s="17">
        <v>0</v>
      </c>
      <c r="K54" s="17">
        <v>0</v>
      </c>
      <c r="L54" s="17">
        <v>24</v>
      </c>
      <c r="M54" s="17">
        <v>58</v>
      </c>
      <c r="N54" s="17">
        <v>251</v>
      </c>
      <c r="O54" s="17">
        <v>156</v>
      </c>
      <c r="P54" s="17">
        <v>169</v>
      </c>
      <c r="Q54" s="17">
        <v>822</v>
      </c>
      <c r="R54" s="17">
        <v>37</v>
      </c>
      <c r="S54" s="17">
        <v>20</v>
      </c>
      <c r="T54" s="17">
        <v>101</v>
      </c>
      <c r="U54" s="17">
        <v>103</v>
      </c>
      <c r="V54" s="19" t="s">
        <v>105</v>
      </c>
    </row>
    <row r="55" spans="1:22" s="28" customFormat="1" ht="12" customHeight="1">
      <c r="A55" s="34" t="s">
        <v>106</v>
      </c>
      <c r="B55" s="44">
        <f aca="true" t="shared" si="9" ref="B55:U55">SUM(B56:B63)</f>
        <v>8849</v>
      </c>
      <c r="C55" s="27">
        <f t="shared" si="9"/>
        <v>423792</v>
      </c>
      <c r="D55" s="27">
        <f t="shared" si="9"/>
        <v>1917</v>
      </c>
      <c r="E55" s="27">
        <f t="shared" si="9"/>
        <v>39332</v>
      </c>
      <c r="F55" s="27">
        <f t="shared" si="9"/>
        <v>2310</v>
      </c>
      <c r="G55" s="28">
        <f t="shared" si="9"/>
        <v>49626</v>
      </c>
      <c r="H55" s="28">
        <f t="shared" si="9"/>
        <v>1668</v>
      </c>
      <c r="I55" s="28">
        <f t="shared" si="9"/>
        <v>51841</v>
      </c>
      <c r="J55" s="28">
        <f t="shared" si="9"/>
        <v>819</v>
      </c>
      <c r="K55" s="28">
        <f t="shared" si="9"/>
        <v>43025</v>
      </c>
      <c r="L55" s="28">
        <f t="shared" si="9"/>
        <v>305</v>
      </c>
      <c r="M55" s="28">
        <f t="shared" si="9"/>
        <v>1623</v>
      </c>
      <c r="N55" s="28">
        <f t="shared" si="9"/>
        <v>1374</v>
      </c>
      <c r="O55" s="28">
        <f t="shared" si="9"/>
        <v>1143</v>
      </c>
      <c r="P55" s="28">
        <f t="shared" si="9"/>
        <v>1874</v>
      </c>
      <c r="Q55" s="28">
        <f t="shared" si="9"/>
        <v>24336</v>
      </c>
      <c r="R55" s="28">
        <f t="shared" si="9"/>
        <v>4202</v>
      </c>
      <c r="S55" s="28">
        <f t="shared" si="9"/>
        <v>38774</v>
      </c>
      <c r="T55" s="28">
        <f t="shared" si="9"/>
        <v>1671</v>
      </c>
      <c r="U55" s="28">
        <f t="shared" si="9"/>
        <v>3739</v>
      </c>
      <c r="V55" s="33" t="s">
        <v>107</v>
      </c>
    </row>
    <row r="56" spans="1:22" ht="12" customHeight="1">
      <c r="A56" s="20" t="s">
        <v>108</v>
      </c>
      <c r="B56" s="16">
        <v>1566</v>
      </c>
      <c r="C56" s="17">
        <v>56160</v>
      </c>
      <c r="D56" s="17">
        <v>421</v>
      </c>
      <c r="E56" s="17">
        <v>5788</v>
      </c>
      <c r="F56" s="17">
        <v>541</v>
      </c>
      <c r="G56" s="18">
        <v>10639</v>
      </c>
      <c r="H56" s="18">
        <v>80</v>
      </c>
      <c r="I56" s="18">
        <v>1431</v>
      </c>
      <c r="J56" s="18">
        <v>4</v>
      </c>
      <c r="K56" s="18">
        <v>49</v>
      </c>
      <c r="L56" s="18">
        <v>25</v>
      </c>
      <c r="M56" s="36">
        <v>36</v>
      </c>
      <c r="N56" s="18">
        <v>188</v>
      </c>
      <c r="O56" s="18">
        <v>198</v>
      </c>
      <c r="P56" s="18">
        <v>649</v>
      </c>
      <c r="Q56" s="18">
        <v>9651</v>
      </c>
      <c r="R56" s="18">
        <v>847</v>
      </c>
      <c r="S56" s="18">
        <v>5869</v>
      </c>
      <c r="T56" s="18">
        <v>287</v>
      </c>
      <c r="U56" s="18">
        <v>442</v>
      </c>
      <c r="V56" s="19" t="s">
        <v>109</v>
      </c>
    </row>
    <row r="57" spans="1:22" ht="12" customHeight="1">
      <c r="A57" s="20" t="s">
        <v>110</v>
      </c>
      <c r="B57" s="16">
        <v>1731</v>
      </c>
      <c r="C57" s="17">
        <v>68203</v>
      </c>
      <c r="D57" s="17">
        <v>389</v>
      </c>
      <c r="E57" s="17">
        <v>7090</v>
      </c>
      <c r="F57" s="17">
        <v>570</v>
      </c>
      <c r="G57" s="18">
        <v>17133</v>
      </c>
      <c r="H57" s="18">
        <v>198</v>
      </c>
      <c r="I57" s="18">
        <v>6056</v>
      </c>
      <c r="J57" s="18">
        <v>10</v>
      </c>
      <c r="K57" s="18">
        <v>354</v>
      </c>
      <c r="L57" s="18">
        <v>60</v>
      </c>
      <c r="M57" s="18">
        <v>280</v>
      </c>
      <c r="N57" s="18">
        <v>291</v>
      </c>
      <c r="O57" s="18">
        <v>219</v>
      </c>
      <c r="P57" s="18">
        <v>287</v>
      </c>
      <c r="Q57" s="18">
        <v>3097</v>
      </c>
      <c r="R57" s="18">
        <v>425</v>
      </c>
      <c r="S57" s="18">
        <v>4862</v>
      </c>
      <c r="T57" s="18">
        <v>298</v>
      </c>
      <c r="U57" s="18">
        <v>663</v>
      </c>
      <c r="V57" s="19" t="s">
        <v>111</v>
      </c>
    </row>
    <row r="58" spans="1:22" ht="12" customHeight="1">
      <c r="A58" s="20" t="s">
        <v>112</v>
      </c>
      <c r="B58" s="16">
        <v>564</v>
      </c>
      <c r="C58" s="17">
        <v>27628</v>
      </c>
      <c r="D58" s="17">
        <v>85</v>
      </c>
      <c r="E58" s="17">
        <v>2254</v>
      </c>
      <c r="F58" s="17">
        <v>109</v>
      </c>
      <c r="G58" s="18">
        <v>1310</v>
      </c>
      <c r="H58" s="18">
        <v>241</v>
      </c>
      <c r="I58" s="18">
        <v>11050</v>
      </c>
      <c r="J58" s="18">
        <v>36</v>
      </c>
      <c r="K58" s="36">
        <v>1549</v>
      </c>
      <c r="L58" s="18">
        <v>19</v>
      </c>
      <c r="M58" s="18">
        <v>124</v>
      </c>
      <c r="N58" s="18">
        <v>65</v>
      </c>
      <c r="O58" s="18">
        <v>26</v>
      </c>
      <c r="P58" s="18">
        <v>58</v>
      </c>
      <c r="Q58" s="18">
        <v>144</v>
      </c>
      <c r="R58" s="18">
        <v>254</v>
      </c>
      <c r="S58" s="18">
        <v>2343</v>
      </c>
      <c r="T58" s="18">
        <v>102</v>
      </c>
      <c r="U58" s="18">
        <v>293</v>
      </c>
      <c r="V58" s="19" t="s">
        <v>113</v>
      </c>
    </row>
    <row r="59" spans="1:22" ht="12" customHeight="1">
      <c r="A59" s="20" t="s">
        <v>114</v>
      </c>
      <c r="B59" s="16">
        <v>1575</v>
      </c>
      <c r="C59" s="17">
        <v>112674</v>
      </c>
      <c r="D59" s="17">
        <v>86</v>
      </c>
      <c r="E59" s="17">
        <v>1960</v>
      </c>
      <c r="F59" s="17">
        <v>115</v>
      </c>
      <c r="G59" s="18">
        <v>1185</v>
      </c>
      <c r="H59" s="18">
        <v>247</v>
      </c>
      <c r="I59" s="18">
        <v>9799</v>
      </c>
      <c r="J59" s="18">
        <v>581</v>
      </c>
      <c r="K59" s="18">
        <v>34939</v>
      </c>
      <c r="L59" s="18">
        <v>35</v>
      </c>
      <c r="M59" s="18">
        <v>143</v>
      </c>
      <c r="N59" s="18">
        <v>299</v>
      </c>
      <c r="O59" s="18">
        <v>122</v>
      </c>
      <c r="P59" s="18">
        <v>128</v>
      </c>
      <c r="Q59" s="18">
        <v>132</v>
      </c>
      <c r="R59" s="18">
        <v>924</v>
      </c>
      <c r="S59" s="18">
        <v>8798</v>
      </c>
      <c r="T59" s="18">
        <v>200</v>
      </c>
      <c r="U59" s="18">
        <v>536</v>
      </c>
      <c r="V59" s="19" t="s">
        <v>115</v>
      </c>
    </row>
    <row r="60" spans="1:22" ht="12" customHeight="1">
      <c r="A60" s="20" t="s">
        <v>116</v>
      </c>
      <c r="B60" s="16">
        <v>915</v>
      </c>
      <c r="C60" s="17">
        <v>52919</v>
      </c>
      <c r="D60" s="17">
        <v>53</v>
      </c>
      <c r="E60" s="17">
        <v>535</v>
      </c>
      <c r="F60" s="17">
        <v>151</v>
      </c>
      <c r="G60" s="18">
        <v>1580</v>
      </c>
      <c r="H60" s="18">
        <v>288</v>
      </c>
      <c r="I60" s="18">
        <v>6443</v>
      </c>
      <c r="J60" s="18">
        <v>68</v>
      </c>
      <c r="K60" s="18">
        <v>1744</v>
      </c>
      <c r="L60" s="18">
        <v>99</v>
      </c>
      <c r="M60" s="18">
        <v>629</v>
      </c>
      <c r="N60" s="18">
        <v>275</v>
      </c>
      <c r="O60" s="18">
        <v>97</v>
      </c>
      <c r="P60" s="18">
        <v>117</v>
      </c>
      <c r="Q60" s="18">
        <v>140</v>
      </c>
      <c r="R60" s="18">
        <v>396</v>
      </c>
      <c r="S60" s="18">
        <v>3287</v>
      </c>
      <c r="T60" s="18">
        <v>363</v>
      </c>
      <c r="U60" s="18">
        <v>741</v>
      </c>
      <c r="V60" s="19" t="s">
        <v>117</v>
      </c>
    </row>
    <row r="61" spans="1:22" ht="12" customHeight="1">
      <c r="A61" s="20" t="s">
        <v>118</v>
      </c>
      <c r="B61" s="16">
        <v>1369</v>
      </c>
      <c r="C61" s="17">
        <v>60836</v>
      </c>
      <c r="D61" s="17">
        <v>579</v>
      </c>
      <c r="E61" s="17">
        <v>17323</v>
      </c>
      <c r="F61" s="17">
        <v>289</v>
      </c>
      <c r="G61" s="18">
        <v>5134</v>
      </c>
      <c r="H61" s="18">
        <v>353</v>
      </c>
      <c r="I61" s="18">
        <v>9668</v>
      </c>
      <c r="J61" s="18">
        <v>117</v>
      </c>
      <c r="K61" s="18">
        <v>4326</v>
      </c>
      <c r="L61" s="18">
        <v>32</v>
      </c>
      <c r="M61" s="18">
        <v>281</v>
      </c>
      <c r="N61" s="18">
        <v>74</v>
      </c>
      <c r="O61" s="18">
        <v>92</v>
      </c>
      <c r="P61" s="18">
        <v>299</v>
      </c>
      <c r="Q61" s="18">
        <v>5376</v>
      </c>
      <c r="R61" s="18">
        <v>831</v>
      </c>
      <c r="S61" s="18">
        <v>9645</v>
      </c>
      <c r="T61" s="18">
        <v>251</v>
      </c>
      <c r="U61" s="18">
        <v>810</v>
      </c>
      <c r="V61" s="19" t="s">
        <v>119</v>
      </c>
    </row>
    <row r="62" spans="1:22" ht="12" customHeight="1">
      <c r="A62" s="20" t="s">
        <v>120</v>
      </c>
      <c r="B62" s="16">
        <v>498</v>
      </c>
      <c r="C62" s="17">
        <v>23924</v>
      </c>
      <c r="D62" s="17">
        <v>145</v>
      </c>
      <c r="E62" s="17">
        <v>2601</v>
      </c>
      <c r="F62" s="17">
        <v>320</v>
      </c>
      <c r="G62" s="18">
        <v>9450</v>
      </c>
      <c r="H62" s="18">
        <v>116</v>
      </c>
      <c r="I62" s="18">
        <v>4038</v>
      </c>
      <c r="J62" s="18">
        <v>2</v>
      </c>
      <c r="K62" s="18">
        <v>64</v>
      </c>
      <c r="L62" s="18">
        <v>17</v>
      </c>
      <c r="M62" s="18">
        <v>57</v>
      </c>
      <c r="N62" s="18">
        <v>65</v>
      </c>
      <c r="O62" s="18">
        <v>16</v>
      </c>
      <c r="P62" s="18">
        <v>59</v>
      </c>
      <c r="Q62" s="18">
        <v>266</v>
      </c>
      <c r="R62" s="18">
        <v>293</v>
      </c>
      <c r="S62" s="18">
        <v>2764</v>
      </c>
      <c r="T62" s="18">
        <v>74</v>
      </c>
      <c r="U62" s="18">
        <v>107</v>
      </c>
      <c r="V62" s="19" t="s">
        <v>121</v>
      </c>
    </row>
    <row r="63" spans="1:22" s="38" customFormat="1" ht="12" customHeight="1">
      <c r="A63" s="20" t="s">
        <v>122</v>
      </c>
      <c r="B63" s="16">
        <v>631</v>
      </c>
      <c r="C63" s="17">
        <v>21448</v>
      </c>
      <c r="D63" s="17">
        <v>159</v>
      </c>
      <c r="E63" s="17">
        <v>1781</v>
      </c>
      <c r="F63" s="17">
        <v>215</v>
      </c>
      <c r="G63" s="17">
        <v>3195</v>
      </c>
      <c r="H63" s="17">
        <v>145</v>
      </c>
      <c r="I63" s="17">
        <v>3356</v>
      </c>
      <c r="J63" s="17">
        <v>1</v>
      </c>
      <c r="K63" s="45">
        <v>0</v>
      </c>
      <c r="L63" s="17">
        <v>18</v>
      </c>
      <c r="M63" s="17">
        <v>73</v>
      </c>
      <c r="N63" s="17">
        <v>117</v>
      </c>
      <c r="O63" s="17">
        <v>373</v>
      </c>
      <c r="P63" s="17">
        <v>277</v>
      </c>
      <c r="Q63" s="17">
        <v>5530</v>
      </c>
      <c r="R63" s="17">
        <v>232</v>
      </c>
      <c r="S63" s="17">
        <v>1206</v>
      </c>
      <c r="T63" s="17">
        <v>96</v>
      </c>
      <c r="U63" s="17">
        <v>147</v>
      </c>
      <c r="V63" s="19" t="s">
        <v>123</v>
      </c>
    </row>
    <row r="64" spans="1:22" s="28" customFormat="1" ht="12" customHeight="1">
      <c r="A64" s="34" t="s">
        <v>124</v>
      </c>
      <c r="B64" s="44">
        <f aca="true" t="shared" si="10" ref="B64:U64">SUM(B65:B67)</f>
        <v>2415</v>
      </c>
      <c r="C64" s="27">
        <f t="shared" si="10"/>
        <v>202132</v>
      </c>
      <c r="D64" s="27">
        <f t="shared" si="10"/>
        <v>359</v>
      </c>
      <c r="E64" s="27">
        <f t="shared" si="10"/>
        <v>11072</v>
      </c>
      <c r="F64" s="27">
        <f t="shared" si="10"/>
        <v>146</v>
      </c>
      <c r="G64" s="28">
        <f t="shared" si="10"/>
        <v>1574</v>
      </c>
      <c r="H64" s="28">
        <f t="shared" si="10"/>
        <v>346</v>
      </c>
      <c r="I64" s="28">
        <v>7236</v>
      </c>
      <c r="J64" s="28">
        <f t="shared" si="10"/>
        <v>284</v>
      </c>
      <c r="K64" s="39">
        <f t="shared" si="10"/>
        <v>8255</v>
      </c>
      <c r="L64" s="28">
        <f t="shared" si="10"/>
        <v>446</v>
      </c>
      <c r="M64" s="28">
        <f t="shared" si="10"/>
        <v>5260</v>
      </c>
      <c r="N64" s="28">
        <f t="shared" si="10"/>
        <v>835</v>
      </c>
      <c r="O64" s="28">
        <f t="shared" si="10"/>
        <v>443</v>
      </c>
      <c r="P64" s="28">
        <f t="shared" si="10"/>
        <v>135</v>
      </c>
      <c r="Q64" s="28">
        <f t="shared" si="10"/>
        <v>143</v>
      </c>
      <c r="R64" s="28">
        <f t="shared" si="10"/>
        <v>966</v>
      </c>
      <c r="S64" s="28">
        <f t="shared" si="10"/>
        <v>8179</v>
      </c>
      <c r="T64" s="28">
        <f t="shared" si="10"/>
        <v>542</v>
      </c>
      <c r="U64" s="28">
        <f t="shared" si="10"/>
        <v>1283</v>
      </c>
      <c r="V64" s="33" t="s">
        <v>125</v>
      </c>
    </row>
    <row r="65" spans="1:22" ht="12" customHeight="1">
      <c r="A65" s="20" t="s">
        <v>126</v>
      </c>
      <c r="B65" s="16">
        <v>751</v>
      </c>
      <c r="C65" s="17">
        <v>60951</v>
      </c>
      <c r="D65" s="17">
        <v>271</v>
      </c>
      <c r="E65" s="17">
        <v>9791</v>
      </c>
      <c r="F65" s="17">
        <v>29</v>
      </c>
      <c r="G65" s="18">
        <v>316</v>
      </c>
      <c r="H65" s="18">
        <v>56</v>
      </c>
      <c r="I65" s="18">
        <v>1317</v>
      </c>
      <c r="J65" s="18">
        <v>159</v>
      </c>
      <c r="K65" s="18">
        <v>5733</v>
      </c>
      <c r="L65" s="18">
        <v>87</v>
      </c>
      <c r="M65" s="18">
        <v>1744</v>
      </c>
      <c r="N65" s="18">
        <v>189</v>
      </c>
      <c r="O65" s="18">
        <v>154</v>
      </c>
      <c r="P65" s="18">
        <v>3</v>
      </c>
      <c r="Q65" s="36">
        <v>4</v>
      </c>
      <c r="R65" s="18">
        <v>198</v>
      </c>
      <c r="S65" s="18">
        <v>2262</v>
      </c>
      <c r="T65" s="18">
        <v>71</v>
      </c>
      <c r="U65" s="18">
        <v>312</v>
      </c>
      <c r="V65" s="19" t="s">
        <v>127</v>
      </c>
    </row>
    <row r="66" spans="1:22" ht="12" customHeight="1">
      <c r="A66" s="20" t="s">
        <v>128</v>
      </c>
      <c r="B66" s="16">
        <v>998</v>
      </c>
      <c r="C66" s="17">
        <v>93474</v>
      </c>
      <c r="D66" s="17">
        <v>57</v>
      </c>
      <c r="E66" s="17">
        <v>710</v>
      </c>
      <c r="F66" s="17">
        <v>55</v>
      </c>
      <c r="G66" s="18">
        <v>741</v>
      </c>
      <c r="H66" s="18">
        <v>181</v>
      </c>
      <c r="I66" s="18">
        <v>3726</v>
      </c>
      <c r="J66" s="18">
        <v>70</v>
      </c>
      <c r="K66" s="18">
        <v>1370</v>
      </c>
      <c r="L66" s="18">
        <v>189</v>
      </c>
      <c r="M66" s="18">
        <v>2222</v>
      </c>
      <c r="N66" s="18">
        <v>337</v>
      </c>
      <c r="O66" s="18">
        <v>184</v>
      </c>
      <c r="P66" s="18">
        <v>68</v>
      </c>
      <c r="Q66" s="18">
        <v>67</v>
      </c>
      <c r="R66" s="18">
        <v>466</v>
      </c>
      <c r="S66" s="18">
        <v>3506</v>
      </c>
      <c r="T66" s="18">
        <v>292</v>
      </c>
      <c r="U66" s="18">
        <v>699</v>
      </c>
      <c r="V66" s="19" t="s">
        <v>129</v>
      </c>
    </row>
    <row r="67" spans="1:22" s="38" customFormat="1" ht="12" customHeight="1">
      <c r="A67" s="20" t="s">
        <v>130</v>
      </c>
      <c r="B67" s="16">
        <v>666</v>
      </c>
      <c r="C67" s="17">
        <v>47707</v>
      </c>
      <c r="D67" s="17">
        <v>31</v>
      </c>
      <c r="E67" s="17">
        <v>571</v>
      </c>
      <c r="F67" s="17">
        <v>62</v>
      </c>
      <c r="G67" s="17">
        <v>517</v>
      </c>
      <c r="H67" s="17">
        <v>109</v>
      </c>
      <c r="I67" s="41">
        <v>2911</v>
      </c>
      <c r="J67" s="17">
        <v>55</v>
      </c>
      <c r="K67" s="35">
        <v>1152</v>
      </c>
      <c r="L67" s="17">
        <v>170</v>
      </c>
      <c r="M67" s="17">
        <v>1294</v>
      </c>
      <c r="N67" s="17">
        <v>309</v>
      </c>
      <c r="O67" s="17">
        <v>105</v>
      </c>
      <c r="P67" s="17">
        <v>64</v>
      </c>
      <c r="Q67" s="17">
        <v>72</v>
      </c>
      <c r="R67" s="17">
        <v>302</v>
      </c>
      <c r="S67" s="17">
        <v>2411</v>
      </c>
      <c r="T67" s="17">
        <v>179</v>
      </c>
      <c r="U67" s="17">
        <v>272</v>
      </c>
      <c r="V67" s="19" t="s">
        <v>131</v>
      </c>
    </row>
    <row r="68" spans="1:22" s="28" customFormat="1" ht="12" customHeight="1">
      <c r="A68" s="34" t="s">
        <v>132</v>
      </c>
      <c r="B68" s="44">
        <f aca="true" t="shared" si="11" ref="B68:U68">SUM(B69:B70)</f>
        <v>4659</v>
      </c>
      <c r="C68" s="27">
        <f t="shared" si="11"/>
        <v>257483</v>
      </c>
      <c r="D68" s="26">
        <f t="shared" si="11"/>
        <v>56</v>
      </c>
      <c r="E68" s="27">
        <f t="shared" si="11"/>
        <v>346</v>
      </c>
      <c r="F68" s="27">
        <f t="shared" si="11"/>
        <v>206</v>
      </c>
      <c r="G68" s="28">
        <f t="shared" si="11"/>
        <v>1512</v>
      </c>
      <c r="H68" s="28">
        <f t="shared" si="11"/>
        <v>259</v>
      </c>
      <c r="I68" s="28">
        <v>4175</v>
      </c>
      <c r="J68" s="28">
        <f t="shared" si="11"/>
        <v>255</v>
      </c>
      <c r="K68" s="28">
        <f t="shared" si="11"/>
        <v>7484</v>
      </c>
      <c r="L68" s="28">
        <f t="shared" si="11"/>
        <v>287</v>
      </c>
      <c r="M68" s="28">
        <f t="shared" si="11"/>
        <v>2023</v>
      </c>
      <c r="N68" s="28">
        <f t="shared" si="11"/>
        <v>1503</v>
      </c>
      <c r="O68" s="28">
        <f t="shared" si="11"/>
        <v>855</v>
      </c>
      <c r="P68" s="28">
        <f t="shared" si="11"/>
        <v>199</v>
      </c>
      <c r="Q68" s="28">
        <f t="shared" si="11"/>
        <v>98</v>
      </c>
      <c r="R68" s="28">
        <f t="shared" si="11"/>
        <v>1438</v>
      </c>
      <c r="S68" s="28">
        <f t="shared" si="11"/>
        <v>4879</v>
      </c>
      <c r="T68" s="28">
        <f t="shared" si="11"/>
        <v>1475</v>
      </c>
      <c r="U68" s="28">
        <f t="shared" si="11"/>
        <v>1985</v>
      </c>
      <c r="V68" s="33" t="s">
        <v>133</v>
      </c>
    </row>
    <row r="69" spans="1:22" ht="12" customHeight="1">
      <c r="A69" s="20" t="s">
        <v>134</v>
      </c>
      <c r="B69" s="16">
        <v>2015</v>
      </c>
      <c r="C69" s="17">
        <v>116736</v>
      </c>
      <c r="D69" s="17">
        <v>7</v>
      </c>
      <c r="E69" s="17">
        <v>22</v>
      </c>
      <c r="F69" s="17">
        <v>44</v>
      </c>
      <c r="G69" s="18">
        <v>419</v>
      </c>
      <c r="H69" s="18">
        <v>71</v>
      </c>
      <c r="I69" s="18">
        <v>1264</v>
      </c>
      <c r="J69" s="18">
        <v>51</v>
      </c>
      <c r="K69" s="18">
        <v>1571</v>
      </c>
      <c r="L69" s="18">
        <v>167</v>
      </c>
      <c r="M69" s="18">
        <v>1430</v>
      </c>
      <c r="N69" s="18">
        <v>508</v>
      </c>
      <c r="O69" s="18">
        <v>433</v>
      </c>
      <c r="P69" s="18">
        <v>80</v>
      </c>
      <c r="Q69" s="18">
        <v>54</v>
      </c>
      <c r="R69" s="18">
        <v>411</v>
      </c>
      <c r="S69" s="18">
        <v>1150</v>
      </c>
      <c r="T69" s="18">
        <v>413</v>
      </c>
      <c r="U69" s="18">
        <v>783</v>
      </c>
      <c r="V69" s="19" t="s">
        <v>135</v>
      </c>
    </row>
    <row r="70" spans="1:22" s="38" customFormat="1" ht="12" customHeight="1">
      <c r="A70" s="20" t="s">
        <v>136</v>
      </c>
      <c r="B70" s="16">
        <v>2644</v>
      </c>
      <c r="C70" s="17">
        <v>140747</v>
      </c>
      <c r="D70" s="17">
        <v>49</v>
      </c>
      <c r="E70" s="17">
        <v>324</v>
      </c>
      <c r="F70" s="17">
        <v>162</v>
      </c>
      <c r="G70" s="17">
        <v>1093</v>
      </c>
      <c r="H70" s="17">
        <v>188</v>
      </c>
      <c r="I70" s="17">
        <v>2193</v>
      </c>
      <c r="J70" s="17">
        <v>204</v>
      </c>
      <c r="K70" s="17">
        <v>5913</v>
      </c>
      <c r="L70" s="17">
        <v>120</v>
      </c>
      <c r="M70" s="17">
        <v>593</v>
      </c>
      <c r="N70" s="17">
        <v>995</v>
      </c>
      <c r="O70" s="17">
        <v>422</v>
      </c>
      <c r="P70" s="17">
        <v>119</v>
      </c>
      <c r="Q70" s="17">
        <v>44</v>
      </c>
      <c r="R70" s="17">
        <v>1027</v>
      </c>
      <c r="S70" s="17">
        <v>3729</v>
      </c>
      <c r="T70" s="17">
        <v>1062</v>
      </c>
      <c r="U70" s="17">
        <v>1202</v>
      </c>
      <c r="V70" s="19" t="s">
        <v>137</v>
      </c>
    </row>
    <row r="71" spans="1:22" s="28" customFormat="1" ht="12" customHeight="1">
      <c r="A71" s="34" t="s">
        <v>138</v>
      </c>
      <c r="B71" s="44">
        <f aca="true" t="shared" si="12" ref="B71:U71">SUM(B72:B76)</f>
        <v>2733</v>
      </c>
      <c r="C71" s="27">
        <f t="shared" si="12"/>
        <v>72681</v>
      </c>
      <c r="D71" s="27">
        <f t="shared" si="12"/>
        <v>10</v>
      </c>
      <c r="E71" s="27">
        <f t="shared" si="12"/>
        <v>40</v>
      </c>
      <c r="F71" s="27">
        <f t="shared" si="12"/>
        <v>218</v>
      </c>
      <c r="G71" s="28">
        <f t="shared" si="12"/>
        <v>1612</v>
      </c>
      <c r="H71" s="28">
        <f t="shared" si="12"/>
        <v>187</v>
      </c>
      <c r="I71" s="28">
        <f t="shared" si="12"/>
        <v>2457</v>
      </c>
      <c r="J71" s="28">
        <f t="shared" si="12"/>
        <v>1</v>
      </c>
      <c r="K71" s="28">
        <f t="shared" si="12"/>
        <v>20</v>
      </c>
      <c r="L71" s="28">
        <f t="shared" si="12"/>
        <v>348</v>
      </c>
      <c r="M71" s="28">
        <f t="shared" si="12"/>
        <v>855</v>
      </c>
      <c r="N71" s="28">
        <f t="shared" si="12"/>
        <v>1214</v>
      </c>
      <c r="O71" s="28">
        <f t="shared" si="12"/>
        <v>957</v>
      </c>
      <c r="P71" s="28">
        <f t="shared" si="12"/>
        <v>126</v>
      </c>
      <c r="Q71" s="28">
        <f t="shared" si="12"/>
        <v>90</v>
      </c>
      <c r="R71" s="28">
        <f t="shared" si="12"/>
        <v>1039</v>
      </c>
      <c r="S71" s="28">
        <f t="shared" si="12"/>
        <v>3571</v>
      </c>
      <c r="T71" s="28">
        <f t="shared" si="12"/>
        <v>887</v>
      </c>
      <c r="U71" s="28">
        <f t="shared" si="12"/>
        <v>1809</v>
      </c>
      <c r="V71" s="33" t="s">
        <v>139</v>
      </c>
    </row>
    <row r="72" spans="1:22" ht="12" customHeight="1">
      <c r="A72" s="20" t="s">
        <v>140</v>
      </c>
      <c r="B72" s="16">
        <v>354</v>
      </c>
      <c r="C72" s="17">
        <v>8904</v>
      </c>
      <c r="D72" s="17">
        <v>0</v>
      </c>
      <c r="E72" s="17">
        <v>0</v>
      </c>
      <c r="F72" s="17">
        <v>19</v>
      </c>
      <c r="G72" s="18">
        <v>52</v>
      </c>
      <c r="H72" s="18">
        <v>10</v>
      </c>
      <c r="I72" s="18">
        <v>39</v>
      </c>
      <c r="J72" s="18">
        <v>0</v>
      </c>
      <c r="K72" s="18">
        <v>0</v>
      </c>
      <c r="L72" s="18">
        <v>52</v>
      </c>
      <c r="M72" s="18">
        <v>200</v>
      </c>
      <c r="N72" s="18">
        <v>200</v>
      </c>
      <c r="O72" s="18">
        <v>155</v>
      </c>
      <c r="P72" s="18">
        <v>9</v>
      </c>
      <c r="Q72" s="36">
        <v>3</v>
      </c>
      <c r="R72" s="18">
        <v>56</v>
      </c>
      <c r="S72" s="18">
        <v>70</v>
      </c>
      <c r="T72" s="18">
        <v>145</v>
      </c>
      <c r="U72" s="18">
        <v>491</v>
      </c>
      <c r="V72" s="19" t="s">
        <v>141</v>
      </c>
    </row>
    <row r="73" spans="1:22" ht="12" customHeight="1">
      <c r="A73" s="20" t="s">
        <v>142</v>
      </c>
      <c r="B73" s="16">
        <v>250</v>
      </c>
      <c r="C73" s="17">
        <v>7017</v>
      </c>
      <c r="D73" s="17">
        <v>0</v>
      </c>
      <c r="E73" s="17">
        <v>0</v>
      </c>
      <c r="F73" s="17">
        <v>3</v>
      </c>
      <c r="G73" s="18">
        <v>12</v>
      </c>
      <c r="H73" s="18">
        <v>8</v>
      </c>
      <c r="I73" s="18">
        <v>53</v>
      </c>
      <c r="J73" s="18">
        <v>0</v>
      </c>
      <c r="K73" s="18">
        <v>0</v>
      </c>
      <c r="L73" s="18">
        <v>65</v>
      </c>
      <c r="M73" s="18">
        <v>207</v>
      </c>
      <c r="N73" s="18">
        <v>150</v>
      </c>
      <c r="O73" s="18">
        <v>104</v>
      </c>
      <c r="P73" s="18">
        <v>4</v>
      </c>
      <c r="Q73" s="36">
        <v>1</v>
      </c>
      <c r="R73" s="18">
        <v>104</v>
      </c>
      <c r="S73" s="18">
        <v>162</v>
      </c>
      <c r="T73" s="18">
        <v>120</v>
      </c>
      <c r="U73" s="18">
        <v>179</v>
      </c>
      <c r="V73" s="19" t="s">
        <v>143</v>
      </c>
    </row>
    <row r="74" spans="1:22" ht="12" customHeight="1">
      <c r="A74" s="20" t="s">
        <v>144</v>
      </c>
      <c r="B74" s="16">
        <v>265</v>
      </c>
      <c r="C74" s="17">
        <v>7827</v>
      </c>
      <c r="D74" s="17">
        <v>0</v>
      </c>
      <c r="E74" s="17">
        <v>0</v>
      </c>
      <c r="F74" s="17">
        <v>1</v>
      </c>
      <c r="G74" s="18">
        <v>2</v>
      </c>
      <c r="H74" s="18">
        <v>5</v>
      </c>
      <c r="I74" s="18">
        <v>35</v>
      </c>
      <c r="J74" s="18">
        <v>0</v>
      </c>
      <c r="K74" s="18">
        <v>0</v>
      </c>
      <c r="L74" s="18">
        <v>39</v>
      </c>
      <c r="M74" s="18">
        <v>29</v>
      </c>
      <c r="N74" s="18">
        <v>131</v>
      </c>
      <c r="O74" s="18">
        <v>87</v>
      </c>
      <c r="P74" s="18">
        <v>8</v>
      </c>
      <c r="Q74" s="36">
        <v>4</v>
      </c>
      <c r="R74" s="18">
        <v>127</v>
      </c>
      <c r="S74" s="18">
        <v>380</v>
      </c>
      <c r="T74" s="18">
        <v>106</v>
      </c>
      <c r="U74" s="18">
        <v>194</v>
      </c>
      <c r="V74" s="19" t="s">
        <v>145</v>
      </c>
    </row>
    <row r="75" spans="1:22" ht="12" customHeight="1">
      <c r="A75" s="20" t="s">
        <v>146</v>
      </c>
      <c r="B75" s="16">
        <v>581</v>
      </c>
      <c r="C75" s="17">
        <v>10073</v>
      </c>
      <c r="D75" s="17">
        <v>4</v>
      </c>
      <c r="E75" s="35">
        <v>6</v>
      </c>
      <c r="F75" s="17">
        <v>22</v>
      </c>
      <c r="G75" s="18">
        <v>125</v>
      </c>
      <c r="H75" s="18">
        <v>7</v>
      </c>
      <c r="I75" s="18">
        <v>53</v>
      </c>
      <c r="J75" s="18">
        <v>0</v>
      </c>
      <c r="K75" s="18">
        <v>0</v>
      </c>
      <c r="L75" s="18">
        <v>10</v>
      </c>
      <c r="M75" s="18">
        <v>50</v>
      </c>
      <c r="N75" s="18">
        <v>208</v>
      </c>
      <c r="O75" s="18">
        <v>135</v>
      </c>
      <c r="P75" s="18">
        <v>28</v>
      </c>
      <c r="Q75" s="18">
        <v>16</v>
      </c>
      <c r="R75" s="18">
        <v>168</v>
      </c>
      <c r="S75" s="18">
        <v>543</v>
      </c>
      <c r="T75" s="18">
        <v>92</v>
      </c>
      <c r="U75" s="18">
        <v>133</v>
      </c>
      <c r="V75" s="19" t="s">
        <v>147</v>
      </c>
    </row>
    <row r="76" spans="1:22" s="38" customFormat="1" ht="12" customHeight="1">
      <c r="A76" s="20" t="s">
        <v>148</v>
      </c>
      <c r="B76" s="16">
        <v>1283</v>
      </c>
      <c r="C76" s="17">
        <v>38860</v>
      </c>
      <c r="D76" s="17">
        <v>6</v>
      </c>
      <c r="E76" s="17">
        <v>34</v>
      </c>
      <c r="F76" s="17">
        <v>173</v>
      </c>
      <c r="G76" s="17">
        <v>1421</v>
      </c>
      <c r="H76" s="17">
        <v>157</v>
      </c>
      <c r="I76" s="17">
        <v>2277</v>
      </c>
      <c r="J76" s="17">
        <v>1</v>
      </c>
      <c r="K76" s="17">
        <v>20</v>
      </c>
      <c r="L76" s="17">
        <v>182</v>
      </c>
      <c r="M76" s="17">
        <v>369</v>
      </c>
      <c r="N76" s="17">
        <v>525</v>
      </c>
      <c r="O76" s="17">
        <v>476</v>
      </c>
      <c r="P76" s="17">
        <v>77</v>
      </c>
      <c r="Q76" s="17">
        <v>66</v>
      </c>
      <c r="R76" s="17">
        <v>584</v>
      </c>
      <c r="S76" s="17">
        <v>2416</v>
      </c>
      <c r="T76" s="17">
        <v>424</v>
      </c>
      <c r="U76" s="17">
        <v>812</v>
      </c>
      <c r="V76" s="19" t="s">
        <v>149</v>
      </c>
    </row>
    <row r="77" spans="1:22" s="28" customFormat="1" ht="12" customHeight="1">
      <c r="A77" s="34" t="s">
        <v>150</v>
      </c>
      <c r="B77" s="44">
        <f aca="true" t="shared" si="13" ref="B77:U77">SUM(B78:B81)</f>
        <v>4130</v>
      </c>
      <c r="C77" s="27">
        <f t="shared" si="13"/>
        <v>165749</v>
      </c>
      <c r="D77" s="26">
        <f t="shared" si="13"/>
        <v>10</v>
      </c>
      <c r="E77" s="27">
        <f t="shared" si="13"/>
        <v>65</v>
      </c>
      <c r="F77" s="27">
        <f t="shared" si="13"/>
        <v>830</v>
      </c>
      <c r="G77" s="28">
        <f t="shared" si="13"/>
        <v>24033</v>
      </c>
      <c r="H77" s="28">
        <f t="shared" si="13"/>
        <v>337</v>
      </c>
      <c r="I77" s="28">
        <f t="shared" si="13"/>
        <v>6383</v>
      </c>
      <c r="J77" s="28">
        <f t="shared" si="13"/>
        <v>47</v>
      </c>
      <c r="K77" s="28">
        <f t="shared" si="13"/>
        <v>1521</v>
      </c>
      <c r="L77" s="28">
        <f t="shared" si="13"/>
        <v>133</v>
      </c>
      <c r="M77" s="28">
        <f t="shared" si="13"/>
        <v>561</v>
      </c>
      <c r="N77" s="28">
        <f t="shared" si="13"/>
        <v>1538</v>
      </c>
      <c r="O77" s="28">
        <f t="shared" si="13"/>
        <v>724</v>
      </c>
      <c r="P77" s="28">
        <f t="shared" si="13"/>
        <v>297</v>
      </c>
      <c r="Q77" s="28">
        <f t="shared" si="13"/>
        <v>159</v>
      </c>
      <c r="R77" s="28">
        <f t="shared" si="13"/>
        <v>2523</v>
      </c>
      <c r="S77" s="28">
        <f t="shared" si="13"/>
        <v>11754</v>
      </c>
      <c r="T77" s="28">
        <f t="shared" si="13"/>
        <v>1163</v>
      </c>
      <c r="U77" s="28">
        <f t="shared" si="13"/>
        <v>1856</v>
      </c>
      <c r="V77" s="33" t="s">
        <v>151</v>
      </c>
    </row>
    <row r="78" spans="1:22" ht="12" customHeight="1">
      <c r="A78" s="20" t="s">
        <v>152</v>
      </c>
      <c r="B78" s="16">
        <v>1055</v>
      </c>
      <c r="C78" s="17">
        <v>60076</v>
      </c>
      <c r="D78" s="17">
        <v>1</v>
      </c>
      <c r="E78" s="45">
        <v>0</v>
      </c>
      <c r="F78" s="17">
        <v>589</v>
      </c>
      <c r="G78" s="18">
        <v>20941</v>
      </c>
      <c r="H78" s="18">
        <v>50</v>
      </c>
      <c r="I78" s="18">
        <v>1265</v>
      </c>
      <c r="J78" s="18">
        <v>39</v>
      </c>
      <c r="K78" s="18">
        <v>1393</v>
      </c>
      <c r="L78" s="18">
        <v>16</v>
      </c>
      <c r="M78" s="36">
        <v>6</v>
      </c>
      <c r="N78" s="18">
        <v>381</v>
      </c>
      <c r="O78" s="18">
        <v>196</v>
      </c>
      <c r="P78" s="18">
        <v>125</v>
      </c>
      <c r="Q78" s="18">
        <v>93</v>
      </c>
      <c r="R78" s="18">
        <v>725</v>
      </c>
      <c r="S78" s="18">
        <v>4166</v>
      </c>
      <c r="T78" s="18">
        <v>221</v>
      </c>
      <c r="U78" s="18">
        <v>309</v>
      </c>
      <c r="V78" s="19" t="s">
        <v>153</v>
      </c>
    </row>
    <row r="79" spans="1:22" ht="12" customHeight="1">
      <c r="A79" s="20" t="s">
        <v>154</v>
      </c>
      <c r="B79" s="16">
        <v>976</v>
      </c>
      <c r="C79" s="17">
        <v>31542</v>
      </c>
      <c r="D79" s="17">
        <v>0</v>
      </c>
      <c r="E79" s="17">
        <v>0</v>
      </c>
      <c r="F79" s="17">
        <v>114</v>
      </c>
      <c r="G79" s="18">
        <v>2006</v>
      </c>
      <c r="H79" s="18">
        <v>130</v>
      </c>
      <c r="I79" s="18">
        <v>2894</v>
      </c>
      <c r="J79" s="18">
        <v>5</v>
      </c>
      <c r="K79" s="18">
        <v>83</v>
      </c>
      <c r="L79" s="18">
        <v>23</v>
      </c>
      <c r="M79" s="18">
        <v>64</v>
      </c>
      <c r="N79" s="18">
        <v>225</v>
      </c>
      <c r="O79" s="18">
        <v>75</v>
      </c>
      <c r="P79" s="18">
        <v>32</v>
      </c>
      <c r="Q79" s="18">
        <v>9</v>
      </c>
      <c r="R79" s="18">
        <v>651</v>
      </c>
      <c r="S79" s="18">
        <v>3238</v>
      </c>
      <c r="T79" s="18">
        <v>178</v>
      </c>
      <c r="U79" s="18">
        <v>321</v>
      </c>
      <c r="V79" s="19" t="s">
        <v>155</v>
      </c>
    </row>
    <row r="80" spans="1:22" ht="12" customHeight="1">
      <c r="A80" s="20" t="s">
        <v>156</v>
      </c>
      <c r="B80" s="16">
        <v>1259</v>
      </c>
      <c r="C80" s="17">
        <v>44167</v>
      </c>
      <c r="D80" s="17">
        <v>7</v>
      </c>
      <c r="E80" s="17">
        <v>61</v>
      </c>
      <c r="F80" s="17">
        <v>72</v>
      </c>
      <c r="G80" s="18">
        <v>743</v>
      </c>
      <c r="H80" s="18">
        <v>99</v>
      </c>
      <c r="I80" s="37">
        <v>1535</v>
      </c>
      <c r="J80" s="18">
        <v>0</v>
      </c>
      <c r="K80" s="36">
        <v>0</v>
      </c>
      <c r="L80" s="18">
        <v>69</v>
      </c>
      <c r="M80" s="18">
        <v>400</v>
      </c>
      <c r="N80" s="18">
        <v>364</v>
      </c>
      <c r="O80" s="18">
        <v>251</v>
      </c>
      <c r="P80" s="18">
        <v>72</v>
      </c>
      <c r="Q80" s="18">
        <v>46</v>
      </c>
      <c r="R80" s="18">
        <v>667</v>
      </c>
      <c r="S80" s="18">
        <v>2576</v>
      </c>
      <c r="T80" s="18">
        <v>375</v>
      </c>
      <c r="U80" s="18">
        <v>606</v>
      </c>
      <c r="V80" s="19" t="s">
        <v>157</v>
      </c>
    </row>
    <row r="81" spans="1:22" s="38" customFormat="1" ht="12" customHeight="1">
      <c r="A81" s="20" t="s">
        <v>158</v>
      </c>
      <c r="B81" s="16">
        <v>840</v>
      </c>
      <c r="C81" s="17">
        <v>29964</v>
      </c>
      <c r="D81" s="17">
        <v>2</v>
      </c>
      <c r="E81" s="35">
        <v>4</v>
      </c>
      <c r="F81" s="17">
        <v>55</v>
      </c>
      <c r="G81" s="17">
        <v>343</v>
      </c>
      <c r="H81" s="17">
        <v>58</v>
      </c>
      <c r="I81" s="41">
        <v>689</v>
      </c>
      <c r="J81" s="17">
        <v>3</v>
      </c>
      <c r="K81" s="35">
        <v>45</v>
      </c>
      <c r="L81" s="17">
        <v>25</v>
      </c>
      <c r="M81" s="17">
        <v>91</v>
      </c>
      <c r="N81" s="17">
        <v>568</v>
      </c>
      <c r="O81" s="17">
        <v>202</v>
      </c>
      <c r="P81" s="17">
        <v>68</v>
      </c>
      <c r="Q81" s="17">
        <v>11</v>
      </c>
      <c r="R81" s="17">
        <v>480</v>
      </c>
      <c r="S81" s="17">
        <v>1774</v>
      </c>
      <c r="T81" s="17">
        <v>389</v>
      </c>
      <c r="U81" s="17">
        <v>620</v>
      </c>
      <c r="V81" s="19" t="s">
        <v>159</v>
      </c>
    </row>
    <row r="82" spans="1:22" s="28" customFormat="1" ht="12" customHeight="1">
      <c r="A82" s="46" t="s">
        <v>160</v>
      </c>
      <c r="B82" s="27">
        <f aca="true" t="shared" si="14" ref="B82:U82">SUM(B83:B84)</f>
        <v>3345</v>
      </c>
      <c r="C82" s="27">
        <f t="shared" si="14"/>
        <v>203518</v>
      </c>
      <c r="D82" s="27">
        <f t="shared" si="14"/>
        <v>18</v>
      </c>
      <c r="E82" s="27">
        <f t="shared" si="14"/>
        <v>222</v>
      </c>
      <c r="F82" s="27">
        <f>SUM(F83:F86)</f>
        <v>457</v>
      </c>
      <c r="G82" s="28">
        <f t="shared" si="14"/>
        <v>7190</v>
      </c>
      <c r="H82" s="28">
        <f t="shared" si="14"/>
        <v>1003</v>
      </c>
      <c r="I82" s="28">
        <f t="shared" si="14"/>
        <v>31610</v>
      </c>
      <c r="J82" s="28">
        <f t="shared" si="14"/>
        <v>42</v>
      </c>
      <c r="K82" s="28">
        <f t="shared" si="14"/>
        <v>1044</v>
      </c>
      <c r="L82" s="28">
        <f t="shared" si="14"/>
        <v>40</v>
      </c>
      <c r="M82" s="28">
        <f t="shared" si="14"/>
        <v>256</v>
      </c>
      <c r="N82" s="28">
        <f t="shared" si="14"/>
        <v>928</v>
      </c>
      <c r="O82" s="28">
        <f t="shared" si="14"/>
        <v>579</v>
      </c>
      <c r="P82" s="28">
        <f t="shared" si="14"/>
        <v>269</v>
      </c>
      <c r="Q82" s="28">
        <f t="shared" si="14"/>
        <v>336</v>
      </c>
      <c r="R82" s="28">
        <f t="shared" si="14"/>
        <v>2094</v>
      </c>
      <c r="S82" s="28">
        <f t="shared" si="14"/>
        <v>19584</v>
      </c>
      <c r="T82" s="28">
        <f t="shared" si="14"/>
        <v>443</v>
      </c>
      <c r="U82" s="28">
        <f t="shared" si="14"/>
        <v>796</v>
      </c>
      <c r="V82" s="33" t="s">
        <v>161</v>
      </c>
    </row>
    <row r="83" spans="1:22" ht="12" customHeight="1">
      <c r="A83" s="20" t="s">
        <v>162</v>
      </c>
      <c r="B83" s="16">
        <v>1334</v>
      </c>
      <c r="C83" s="17">
        <v>72055</v>
      </c>
      <c r="D83" s="17">
        <v>1</v>
      </c>
      <c r="E83" s="17">
        <v>20</v>
      </c>
      <c r="F83" s="17">
        <v>119</v>
      </c>
      <c r="G83" s="18">
        <v>1803</v>
      </c>
      <c r="H83" s="18">
        <v>422</v>
      </c>
      <c r="I83" s="18">
        <v>14121</v>
      </c>
      <c r="J83" s="18">
        <v>37</v>
      </c>
      <c r="K83" s="18">
        <v>944</v>
      </c>
      <c r="L83" s="18">
        <v>7</v>
      </c>
      <c r="M83" s="18">
        <v>18</v>
      </c>
      <c r="N83" s="18">
        <v>444</v>
      </c>
      <c r="O83" s="18">
        <v>245</v>
      </c>
      <c r="P83" s="18">
        <v>142</v>
      </c>
      <c r="Q83" s="18">
        <v>161</v>
      </c>
      <c r="R83" s="18">
        <v>795</v>
      </c>
      <c r="S83" s="18">
        <v>6412</v>
      </c>
      <c r="T83" s="18">
        <v>194</v>
      </c>
      <c r="U83" s="18">
        <v>291</v>
      </c>
      <c r="V83" s="19" t="s">
        <v>163</v>
      </c>
    </row>
    <row r="84" spans="1:22" ht="12" customHeight="1">
      <c r="A84" s="47" t="s">
        <v>164</v>
      </c>
      <c r="B84" s="48">
        <v>2011</v>
      </c>
      <c r="C84" s="49">
        <v>131463</v>
      </c>
      <c r="D84" s="49">
        <v>17</v>
      </c>
      <c r="E84" s="49">
        <v>202</v>
      </c>
      <c r="F84" s="49">
        <v>338</v>
      </c>
      <c r="G84" s="49">
        <v>5387</v>
      </c>
      <c r="H84" s="49">
        <v>581</v>
      </c>
      <c r="I84" s="49">
        <v>17489</v>
      </c>
      <c r="J84" s="49">
        <v>5</v>
      </c>
      <c r="K84" s="49">
        <v>100</v>
      </c>
      <c r="L84" s="49">
        <v>33</v>
      </c>
      <c r="M84" s="49">
        <v>238</v>
      </c>
      <c r="N84" s="49">
        <v>484</v>
      </c>
      <c r="O84" s="49">
        <v>334</v>
      </c>
      <c r="P84" s="49">
        <v>127</v>
      </c>
      <c r="Q84" s="49">
        <v>175</v>
      </c>
      <c r="R84" s="49">
        <v>1299</v>
      </c>
      <c r="S84" s="49">
        <v>13172</v>
      </c>
      <c r="T84" s="49">
        <v>249</v>
      </c>
      <c r="U84" s="49">
        <v>505</v>
      </c>
      <c r="V84" s="50" t="s">
        <v>165</v>
      </c>
    </row>
    <row r="85" spans="1:22" ht="12" customHeight="1">
      <c r="A85" s="51" t="s">
        <v>166</v>
      </c>
      <c r="B85" s="18"/>
      <c r="C85" s="17"/>
      <c r="D85" s="17"/>
      <c r="E85" s="17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52"/>
    </row>
    <row r="86" spans="1:22" ht="12" customHeight="1">
      <c r="A86" s="17"/>
      <c r="B86" s="18"/>
      <c r="C86" s="17"/>
      <c r="D86" s="17"/>
      <c r="E86" s="17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52"/>
    </row>
    <row r="87" spans="1:6" ht="12" customHeight="1">
      <c r="A87" s="38"/>
      <c r="C87" s="38"/>
      <c r="D87" s="38"/>
      <c r="E87" s="38"/>
      <c r="F87" s="38"/>
    </row>
    <row r="88" spans="1:6" ht="12" customHeight="1">
      <c r="A88" s="38"/>
      <c r="C88" s="38"/>
      <c r="D88" s="38"/>
      <c r="E88" s="38"/>
      <c r="F88" s="38"/>
    </row>
    <row r="89" spans="1:6" ht="12" customHeight="1">
      <c r="A89" s="38"/>
      <c r="D89" s="38"/>
      <c r="E89" s="38"/>
      <c r="F89" s="38"/>
    </row>
    <row r="90" spans="1:6" ht="12" customHeight="1">
      <c r="A90" s="38"/>
      <c r="D90" s="54"/>
      <c r="E90" s="38"/>
      <c r="F90" s="38"/>
    </row>
    <row r="91" spans="1:6" ht="12" customHeight="1">
      <c r="A91" s="38"/>
      <c r="D91" s="38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spans="1:6" ht="12" customHeight="1">
      <c r="A95" s="38"/>
      <c r="D95" s="38"/>
      <c r="E95" s="38"/>
      <c r="F95" s="38"/>
    </row>
    <row r="96" spans="1:6" ht="12" customHeight="1">
      <c r="A96" s="38"/>
      <c r="D96" s="38"/>
      <c r="E96" s="38"/>
      <c r="F96" s="38"/>
    </row>
    <row r="97" spans="1:6" ht="12" customHeight="1">
      <c r="A97" s="38"/>
      <c r="D97" s="38"/>
      <c r="E97" s="38"/>
      <c r="F97" s="38"/>
    </row>
    <row r="98" spans="1:6" ht="12" customHeight="1">
      <c r="A98" s="38"/>
      <c r="D98" s="38"/>
      <c r="E98" s="38"/>
      <c r="F98" s="38"/>
    </row>
    <row r="99" spans="1:6" ht="12" customHeight="1">
      <c r="A99" s="38"/>
      <c r="D99" s="38"/>
      <c r="E99" s="38"/>
      <c r="F99" s="38"/>
    </row>
    <row r="100" spans="1:6" ht="12" customHeight="1">
      <c r="A100" s="38"/>
      <c r="D100" s="38"/>
      <c r="E100" s="38"/>
      <c r="F100" s="38"/>
    </row>
    <row r="101" spans="1:6" ht="12" customHeight="1">
      <c r="A101" s="38"/>
      <c r="D101" s="38"/>
      <c r="E101" s="38"/>
      <c r="F101" s="38"/>
    </row>
    <row r="102" spans="1:6" ht="12" customHeight="1">
      <c r="A102" s="38"/>
      <c r="D102" s="38"/>
      <c r="E102" s="38"/>
      <c r="F102" s="38"/>
    </row>
    <row r="103" spans="1:6" ht="12" customHeight="1">
      <c r="A103" s="38"/>
      <c r="D103" s="38"/>
      <c r="E103" s="38"/>
      <c r="F103" s="38"/>
    </row>
    <row r="104" spans="1:6" ht="12" customHeight="1">
      <c r="A104" s="38"/>
      <c r="D104" s="38"/>
      <c r="E104" s="38"/>
      <c r="F104" s="38"/>
    </row>
    <row r="105" spans="1:6" ht="12" customHeight="1">
      <c r="A105" s="38"/>
      <c r="D105" s="38"/>
      <c r="E105" s="38"/>
      <c r="F105" s="38"/>
    </row>
    <row r="106" spans="1:6" ht="12" customHeight="1">
      <c r="A106" s="38"/>
      <c r="D106" s="38"/>
      <c r="E106" s="38"/>
      <c r="F106" s="38"/>
    </row>
    <row r="107" spans="1:6" ht="12" customHeight="1">
      <c r="A107" s="38"/>
      <c r="D107" s="38"/>
      <c r="E107" s="38"/>
      <c r="F107" s="38"/>
    </row>
    <row r="108" spans="1:6" ht="12" customHeight="1">
      <c r="A108" s="38"/>
      <c r="D108" s="38"/>
      <c r="E108" s="38"/>
      <c r="F108" s="38"/>
    </row>
    <row r="109" spans="1:6" ht="12" customHeight="1">
      <c r="A109" s="38"/>
      <c r="D109" s="38"/>
      <c r="E109" s="38"/>
      <c r="F109" s="38"/>
    </row>
    <row r="110" spans="1:6" ht="12" customHeight="1">
      <c r="A110" s="38"/>
      <c r="D110" s="38"/>
      <c r="E110" s="38"/>
      <c r="F110" s="38"/>
    </row>
    <row r="111" spans="1:6" ht="12" customHeight="1">
      <c r="A111" s="38"/>
      <c r="D111" s="38"/>
      <c r="E111" s="38"/>
      <c r="F111" s="38"/>
    </row>
    <row r="112" spans="1:6" ht="12" customHeight="1">
      <c r="A112" s="38"/>
      <c r="D112" s="38"/>
      <c r="E112" s="38"/>
      <c r="F112" s="38"/>
    </row>
    <row r="113" spans="1:6" ht="12" customHeight="1">
      <c r="A113" s="38"/>
      <c r="D113" s="38"/>
      <c r="E113" s="38"/>
      <c r="F113" s="38"/>
    </row>
    <row r="114" spans="1:6" ht="12" customHeight="1">
      <c r="A114" s="38"/>
      <c r="D114" s="38"/>
      <c r="E114" s="38"/>
      <c r="F114" s="38"/>
    </row>
    <row r="115" spans="1:6" ht="12" customHeight="1">
      <c r="A115" s="38"/>
      <c r="D115" s="38"/>
      <c r="E115" s="38"/>
      <c r="F115" s="38"/>
    </row>
    <row r="116" spans="1:6" ht="12" customHeight="1">
      <c r="A116" s="38"/>
      <c r="D116" s="38"/>
      <c r="E116" s="38"/>
      <c r="F116" s="38"/>
    </row>
    <row r="117" spans="1:6" ht="12" customHeight="1">
      <c r="A117" s="38"/>
      <c r="D117" s="38"/>
      <c r="E117" s="38"/>
      <c r="F117" s="38"/>
    </row>
    <row r="118" spans="1:6" ht="12" customHeight="1">
      <c r="A118" s="38"/>
      <c r="D118" s="38"/>
      <c r="E118" s="38"/>
      <c r="F118" s="38"/>
    </row>
    <row r="119" spans="1:6" ht="12" customHeight="1">
      <c r="A119" s="38"/>
      <c r="D119" s="38"/>
      <c r="E119" s="38"/>
      <c r="F119" s="38"/>
    </row>
    <row r="120" spans="1:6" ht="12" customHeight="1">
      <c r="A120" s="38"/>
      <c r="D120" s="38"/>
      <c r="E120" s="38"/>
      <c r="F120" s="38"/>
    </row>
    <row r="121" spans="1:6" ht="12" customHeight="1">
      <c r="A121" s="38"/>
      <c r="D121" s="38"/>
      <c r="E121" s="38"/>
      <c r="F121" s="38"/>
    </row>
    <row r="122" spans="1:6" ht="12" customHeight="1">
      <c r="A122" s="38"/>
      <c r="D122" s="38"/>
      <c r="E122" s="38"/>
      <c r="F122" s="38"/>
    </row>
    <row r="123" spans="1:6" ht="12" customHeight="1">
      <c r="A123" s="38"/>
      <c r="D123" s="38"/>
      <c r="E123" s="38"/>
      <c r="F123" s="38"/>
    </row>
    <row r="124" spans="1:6" ht="12" customHeight="1">
      <c r="A124" s="38"/>
      <c r="D124" s="38"/>
      <c r="E124" s="38"/>
      <c r="F124" s="38"/>
    </row>
    <row r="125" spans="1:6" ht="12" customHeight="1">
      <c r="A125" s="38"/>
      <c r="D125" s="38"/>
      <c r="E125" s="38"/>
      <c r="F125" s="38"/>
    </row>
    <row r="126" spans="1:6" ht="12" customHeight="1">
      <c r="A126" s="38"/>
      <c r="D126" s="38"/>
      <c r="E126" s="38"/>
      <c r="F126" s="38"/>
    </row>
    <row r="127" spans="1:6" ht="12" customHeight="1">
      <c r="A127" s="38"/>
      <c r="D127" s="38"/>
      <c r="E127" s="38"/>
      <c r="F127" s="38"/>
    </row>
    <row r="128" spans="1:6" ht="12" customHeight="1">
      <c r="A128" s="38"/>
      <c r="D128" s="38"/>
      <c r="E128" s="38"/>
      <c r="F128" s="38"/>
    </row>
    <row r="129" spans="1:6" ht="12" customHeight="1">
      <c r="A129" s="38"/>
      <c r="D129" s="38"/>
      <c r="E129" s="38"/>
      <c r="F129" s="38"/>
    </row>
    <row r="130" spans="1:6" ht="12" customHeight="1">
      <c r="A130" s="38"/>
      <c r="D130" s="38"/>
      <c r="E130" s="38"/>
      <c r="F130" s="38"/>
    </row>
    <row r="131" spans="1:6" ht="12" customHeight="1">
      <c r="A131" s="38"/>
      <c r="D131" s="38"/>
      <c r="E131" s="38"/>
      <c r="F131" s="38"/>
    </row>
    <row r="132" spans="1:6" ht="12" customHeight="1">
      <c r="A132" s="38"/>
      <c r="D132" s="38"/>
      <c r="E132" s="38"/>
      <c r="F132" s="38"/>
    </row>
    <row r="133" spans="1:6" ht="12" customHeight="1">
      <c r="A133" s="38"/>
      <c r="D133" s="38"/>
      <c r="E133" s="38"/>
      <c r="F133" s="38"/>
    </row>
    <row r="134" spans="1:6" ht="12" customHeight="1">
      <c r="A134" s="38"/>
      <c r="D134" s="38"/>
      <c r="E134" s="38"/>
      <c r="F134" s="38"/>
    </row>
    <row r="135" spans="1:6" ht="12" customHeight="1">
      <c r="A135" s="38"/>
      <c r="D135" s="38"/>
      <c r="E135" s="38"/>
      <c r="F135" s="38"/>
    </row>
    <row r="136" spans="1:6" ht="12" customHeight="1">
      <c r="A136" s="38"/>
      <c r="D136" s="38"/>
      <c r="E136" s="38"/>
      <c r="F136" s="38"/>
    </row>
    <row r="137" spans="1:6" ht="12" customHeight="1">
      <c r="A137" s="38"/>
      <c r="D137" s="38"/>
      <c r="E137" s="38"/>
      <c r="F137" s="38"/>
    </row>
    <row r="138" spans="1:6" ht="12" customHeight="1">
      <c r="A138" s="38"/>
      <c r="D138" s="38"/>
      <c r="E138" s="38"/>
      <c r="F138" s="38"/>
    </row>
    <row r="139" ht="12" customHeight="1">
      <c r="A139" s="38"/>
    </row>
    <row r="140" ht="12" customHeight="1">
      <c r="A140" s="38"/>
    </row>
    <row r="141" ht="12" customHeight="1">
      <c r="A141" s="38"/>
    </row>
    <row r="142" ht="12" customHeight="1">
      <c r="A142" s="38"/>
    </row>
    <row r="143" ht="12" customHeight="1">
      <c r="A143" s="38"/>
    </row>
    <row r="144" ht="12" customHeight="1">
      <c r="A144" s="38"/>
    </row>
    <row r="145" ht="12" customHeight="1">
      <c r="A145" s="38"/>
    </row>
    <row r="146" ht="12" customHeight="1">
      <c r="A146" s="38"/>
    </row>
    <row r="147" ht="12" customHeight="1">
      <c r="A147" s="38"/>
    </row>
    <row r="148" ht="12" customHeight="1">
      <c r="A148" s="38"/>
    </row>
    <row r="149" ht="12" customHeight="1">
      <c r="A149" s="38"/>
    </row>
    <row r="150" ht="12" customHeight="1">
      <c r="A150" s="38"/>
    </row>
    <row r="151" ht="12" customHeight="1">
      <c r="A151" s="38"/>
    </row>
  </sheetData>
  <sheetProtection/>
  <mergeCells count="15">
    <mergeCell ref="V3:V5"/>
    <mergeCell ref="C4:C5"/>
    <mergeCell ref="E4:E5"/>
    <mergeCell ref="G4:G5"/>
    <mergeCell ref="I4:I5"/>
    <mergeCell ref="K4:K5"/>
    <mergeCell ref="M4:M5"/>
    <mergeCell ref="O4:O5"/>
    <mergeCell ref="Q4:Q5"/>
    <mergeCell ref="S4:S5"/>
    <mergeCell ref="U4:U5"/>
    <mergeCell ref="J3:K3"/>
    <mergeCell ref="L3:M3"/>
    <mergeCell ref="R3:S3"/>
    <mergeCell ref="T3:U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5" r:id="rId1"/>
  <rowBreaks count="1" manualBreakCount="1">
    <brk id="45" max="21" man="1"/>
  </rowBreaks>
  <colBreaks count="1" manualBreakCount="1">
    <brk id="10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G55">
      <selection activeCell="U85" sqref="U85"/>
    </sheetView>
  </sheetViews>
  <sheetFormatPr defaultColWidth="10.66015625" defaultRowHeight="12" customHeight="1"/>
  <cols>
    <col min="1" max="1" width="14.66015625" style="3" customWidth="1"/>
    <col min="2" max="6" width="7.66015625" style="3" customWidth="1"/>
    <col min="7" max="9" width="7.83203125" style="3" customWidth="1"/>
    <col min="10" max="21" width="7.66015625" style="3" customWidth="1"/>
    <col min="22" max="22" width="4.16015625" style="53" customWidth="1"/>
    <col min="23" max="16384" width="10.66015625" style="3" customWidth="1"/>
  </cols>
  <sheetData>
    <row r="1" spans="1:22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168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1.25" customHeight="1" thickTop="1">
      <c r="A3" s="55"/>
      <c r="B3" s="16"/>
      <c r="C3" s="17"/>
      <c r="D3" s="56"/>
      <c r="E3" s="57"/>
      <c r="F3" s="16"/>
      <c r="G3" s="17"/>
      <c r="H3" s="56"/>
      <c r="I3" s="17"/>
      <c r="J3" s="58"/>
      <c r="K3" s="17"/>
      <c r="L3" s="16"/>
      <c r="M3" s="17"/>
      <c r="N3" s="16"/>
      <c r="O3" s="17"/>
      <c r="P3" s="16"/>
      <c r="Q3" s="17"/>
      <c r="R3" s="16"/>
      <c r="S3" s="17"/>
      <c r="T3" s="16"/>
      <c r="U3" s="57"/>
      <c r="V3" s="99" t="s">
        <v>169</v>
      </c>
    </row>
    <row r="4" spans="1:22" s="11" customFormat="1" ht="12" customHeight="1">
      <c r="A4" s="8" t="s">
        <v>3</v>
      </c>
      <c r="B4" s="9" t="s">
        <v>170</v>
      </c>
      <c r="C4" s="10"/>
      <c r="D4" s="9" t="s">
        <v>171</v>
      </c>
      <c r="E4" s="10"/>
      <c r="F4" s="9" t="s">
        <v>172</v>
      </c>
      <c r="G4" s="10"/>
      <c r="H4" s="9" t="s">
        <v>173</v>
      </c>
      <c r="I4" s="10"/>
      <c r="J4" s="9" t="s">
        <v>174</v>
      </c>
      <c r="K4" s="10"/>
      <c r="L4" s="9" t="s">
        <v>175</v>
      </c>
      <c r="M4" s="10"/>
      <c r="N4" s="9" t="s">
        <v>176</v>
      </c>
      <c r="O4" s="10"/>
      <c r="P4" s="9" t="s">
        <v>177</v>
      </c>
      <c r="Q4" s="10"/>
      <c r="R4" s="9" t="s">
        <v>178</v>
      </c>
      <c r="S4" s="10"/>
      <c r="T4" s="9" t="s">
        <v>179</v>
      </c>
      <c r="U4" s="59"/>
      <c r="V4" s="100"/>
    </row>
    <row r="5" spans="1:22" s="11" customFormat="1" ht="12" customHeight="1">
      <c r="A5" s="8"/>
      <c r="B5" s="12" t="s">
        <v>15</v>
      </c>
      <c r="C5" s="102" t="s">
        <v>16</v>
      </c>
      <c r="D5" s="12" t="s">
        <v>15</v>
      </c>
      <c r="E5" s="89" t="s">
        <v>16</v>
      </c>
      <c r="F5" s="12" t="s">
        <v>15</v>
      </c>
      <c r="G5" s="89" t="s">
        <v>16</v>
      </c>
      <c r="H5" s="12" t="s">
        <v>15</v>
      </c>
      <c r="I5" s="89" t="s">
        <v>16</v>
      </c>
      <c r="J5" s="12" t="s">
        <v>15</v>
      </c>
      <c r="K5" s="89" t="s">
        <v>16</v>
      </c>
      <c r="L5" s="12" t="s">
        <v>15</v>
      </c>
      <c r="M5" s="89" t="s">
        <v>16</v>
      </c>
      <c r="N5" s="12" t="s">
        <v>15</v>
      </c>
      <c r="O5" s="89" t="s">
        <v>16</v>
      </c>
      <c r="P5" s="12" t="s">
        <v>15</v>
      </c>
      <c r="Q5" s="89" t="s">
        <v>16</v>
      </c>
      <c r="R5" s="12" t="s">
        <v>15</v>
      </c>
      <c r="S5" s="89" t="s">
        <v>16</v>
      </c>
      <c r="T5" s="12" t="s">
        <v>15</v>
      </c>
      <c r="U5" s="89" t="s">
        <v>16</v>
      </c>
      <c r="V5" s="100"/>
    </row>
    <row r="6" spans="1:22" s="11" customFormat="1" ht="12" customHeight="1">
      <c r="A6" s="13" t="s">
        <v>17</v>
      </c>
      <c r="B6" s="14" t="s">
        <v>18</v>
      </c>
      <c r="C6" s="90"/>
      <c r="D6" s="14" t="s">
        <v>18</v>
      </c>
      <c r="E6" s="103"/>
      <c r="F6" s="60" t="s">
        <v>180</v>
      </c>
      <c r="G6" s="104"/>
      <c r="H6" s="60" t="s">
        <v>180</v>
      </c>
      <c r="I6" s="104"/>
      <c r="J6" s="14" t="s">
        <v>18</v>
      </c>
      <c r="K6" s="90"/>
      <c r="L6" s="14" t="s">
        <v>18</v>
      </c>
      <c r="M6" s="90"/>
      <c r="N6" s="14" t="s">
        <v>18</v>
      </c>
      <c r="O6" s="90"/>
      <c r="P6" s="14" t="s">
        <v>18</v>
      </c>
      <c r="Q6" s="90"/>
      <c r="R6" s="14" t="s">
        <v>18</v>
      </c>
      <c r="S6" s="90"/>
      <c r="T6" s="14" t="s">
        <v>18</v>
      </c>
      <c r="U6" s="90"/>
      <c r="V6" s="101"/>
    </row>
    <row r="7" spans="1:22" ht="12" customHeight="1">
      <c r="A7" s="61"/>
      <c r="B7" s="62"/>
      <c r="C7" s="35"/>
      <c r="D7" s="35"/>
      <c r="E7" s="35"/>
      <c r="F7" s="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63"/>
    </row>
    <row r="8" spans="1:22" ht="12" customHeight="1">
      <c r="A8" s="20" t="s">
        <v>181</v>
      </c>
      <c r="B8" s="62">
        <v>15473</v>
      </c>
      <c r="C8" s="35">
        <v>18421</v>
      </c>
      <c r="D8" s="35">
        <v>7670</v>
      </c>
      <c r="E8" s="35">
        <v>21874</v>
      </c>
      <c r="F8" s="35">
        <v>5596</v>
      </c>
      <c r="G8" s="36">
        <v>233696</v>
      </c>
      <c r="H8" s="36">
        <v>187</v>
      </c>
      <c r="I8" s="36">
        <v>916</v>
      </c>
      <c r="J8" s="36">
        <v>9524</v>
      </c>
      <c r="K8" s="36">
        <v>15063</v>
      </c>
      <c r="L8" s="36">
        <v>9868</v>
      </c>
      <c r="M8" s="36">
        <v>43190</v>
      </c>
      <c r="N8" s="36">
        <v>16580</v>
      </c>
      <c r="O8" s="36">
        <v>9655</v>
      </c>
      <c r="P8" s="36">
        <v>75554</v>
      </c>
      <c r="Q8" s="36">
        <v>16702</v>
      </c>
      <c r="R8" s="36">
        <v>80932</v>
      </c>
      <c r="S8" s="36">
        <v>15349</v>
      </c>
      <c r="T8" s="36">
        <v>70359</v>
      </c>
      <c r="U8" s="36">
        <v>68434</v>
      </c>
      <c r="V8" s="63">
        <v>45</v>
      </c>
    </row>
    <row r="9" spans="1:22" ht="12" customHeight="1">
      <c r="A9" s="21" t="s">
        <v>20</v>
      </c>
      <c r="B9" s="62">
        <v>17353</v>
      </c>
      <c r="C9" s="35">
        <v>9106</v>
      </c>
      <c r="D9" s="35" t="s">
        <v>182</v>
      </c>
      <c r="E9" s="35" t="s">
        <v>182</v>
      </c>
      <c r="F9" s="35">
        <v>2526</v>
      </c>
      <c r="G9" s="36">
        <v>156631</v>
      </c>
      <c r="H9" s="36">
        <v>276</v>
      </c>
      <c r="I9" s="36">
        <v>2999</v>
      </c>
      <c r="J9" s="36">
        <v>7552</v>
      </c>
      <c r="K9" s="36">
        <v>26350</v>
      </c>
      <c r="L9" s="36">
        <v>4036</v>
      </c>
      <c r="M9" s="36">
        <v>13829</v>
      </c>
      <c r="N9" s="36">
        <v>17210</v>
      </c>
      <c r="O9" s="36">
        <v>7929</v>
      </c>
      <c r="P9" s="36">
        <v>63428</v>
      </c>
      <c r="Q9" s="36">
        <v>10622</v>
      </c>
      <c r="R9" s="36">
        <v>69217</v>
      </c>
      <c r="S9" s="36">
        <v>9991</v>
      </c>
      <c r="T9" s="36">
        <v>63674</v>
      </c>
      <c r="U9" s="36">
        <v>58754</v>
      </c>
      <c r="V9" s="63">
        <v>50</v>
      </c>
    </row>
    <row r="10" spans="1:22" ht="12" customHeight="1">
      <c r="A10" s="64"/>
      <c r="D10" s="35"/>
      <c r="E10" s="35"/>
      <c r="U10" s="38"/>
      <c r="V10" s="65"/>
    </row>
    <row r="11" spans="1:22" s="28" customFormat="1" ht="12" customHeight="1">
      <c r="A11" s="24" t="s">
        <v>21</v>
      </c>
      <c r="B11" s="25">
        <f aca="true" t="shared" si="0" ref="B11:U11">SUM(B13:B14)</f>
        <v>8908</v>
      </c>
      <c r="C11" s="26">
        <f t="shared" si="0"/>
        <v>10497</v>
      </c>
      <c r="D11" s="66" t="s">
        <v>182</v>
      </c>
      <c r="E11" s="66" t="s">
        <v>182</v>
      </c>
      <c r="F11" s="26">
        <f t="shared" si="0"/>
        <v>2340</v>
      </c>
      <c r="G11" s="26">
        <f t="shared" si="0"/>
        <v>164793</v>
      </c>
      <c r="H11" s="26">
        <f t="shared" si="0"/>
        <v>270</v>
      </c>
      <c r="I11" s="26">
        <f t="shared" si="0"/>
        <v>3143</v>
      </c>
      <c r="J11" s="26">
        <f t="shared" si="0"/>
        <v>5842</v>
      </c>
      <c r="K11" s="26">
        <f t="shared" si="0"/>
        <v>27337</v>
      </c>
      <c r="L11" s="26">
        <f t="shared" si="0"/>
        <v>1361</v>
      </c>
      <c r="M11" s="26">
        <f t="shared" si="0"/>
        <v>6953</v>
      </c>
      <c r="N11" s="26">
        <f t="shared" si="0"/>
        <v>19372</v>
      </c>
      <c r="O11" s="26">
        <f t="shared" si="0"/>
        <v>10553</v>
      </c>
      <c r="P11" s="26">
        <f t="shared" si="0"/>
        <v>57554</v>
      </c>
      <c r="Q11" s="26">
        <f t="shared" si="0"/>
        <v>14283</v>
      </c>
      <c r="R11" s="26">
        <f t="shared" si="0"/>
        <v>62368</v>
      </c>
      <c r="S11" s="26">
        <f t="shared" si="0"/>
        <v>8991</v>
      </c>
      <c r="T11" s="26">
        <f t="shared" si="0"/>
        <v>55067</v>
      </c>
      <c r="U11" s="26">
        <f t="shared" si="0"/>
        <v>51297</v>
      </c>
      <c r="V11" s="67">
        <v>55</v>
      </c>
    </row>
    <row r="12" spans="1:22" s="28" customFormat="1" ht="12" customHeight="1">
      <c r="A12" s="24"/>
      <c r="B12" s="62"/>
      <c r="C12" s="68"/>
      <c r="D12" s="35"/>
      <c r="E12" s="35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7"/>
    </row>
    <row r="13" spans="1:22" s="28" customFormat="1" ht="12" customHeight="1">
      <c r="A13" s="34" t="s">
        <v>22</v>
      </c>
      <c r="B13" s="70">
        <f>SUM(B16:B26)</f>
        <v>3864</v>
      </c>
      <c r="C13" s="71">
        <f aca="true" t="shared" si="1" ref="C13:U13">SUM(C16:C26)</f>
        <v>4768</v>
      </c>
      <c r="D13" s="66" t="s">
        <v>182</v>
      </c>
      <c r="E13" s="66" t="s">
        <v>182</v>
      </c>
      <c r="F13" s="66">
        <f t="shared" si="1"/>
        <v>443</v>
      </c>
      <c r="G13" s="72">
        <f t="shared" si="1"/>
        <v>27972</v>
      </c>
      <c r="H13" s="72">
        <f t="shared" si="1"/>
        <v>46</v>
      </c>
      <c r="I13" s="72">
        <f t="shared" si="1"/>
        <v>607</v>
      </c>
      <c r="J13" s="72">
        <f t="shared" si="1"/>
        <v>1069</v>
      </c>
      <c r="K13" s="72">
        <f t="shared" si="1"/>
        <v>9462</v>
      </c>
      <c r="L13" s="72">
        <f t="shared" si="1"/>
        <v>406</v>
      </c>
      <c r="M13" s="72">
        <f t="shared" si="1"/>
        <v>1530</v>
      </c>
      <c r="N13" s="72">
        <f t="shared" si="1"/>
        <v>7514</v>
      </c>
      <c r="O13" s="72">
        <f t="shared" si="1"/>
        <v>2743</v>
      </c>
      <c r="P13" s="72">
        <f t="shared" si="1"/>
        <v>21078</v>
      </c>
      <c r="Q13" s="72">
        <f t="shared" si="1"/>
        <v>5058</v>
      </c>
      <c r="R13" s="72">
        <f t="shared" si="1"/>
        <v>24029</v>
      </c>
      <c r="S13" s="72">
        <f t="shared" si="1"/>
        <v>4844</v>
      </c>
      <c r="T13" s="72">
        <f t="shared" si="1"/>
        <v>20160</v>
      </c>
      <c r="U13" s="72">
        <f t="shared" si="1"/>
        <v>34373</v>
      </c>
      <c r="V13" s="33" t="s">
        <v>23</v>
      </c>
    </row>
    <row r="14" spans="1:22" s="28" customFormat="1" ht="12" customHeight="1">
      <c r="A14" s="34" t="s">
        <v>24</v>
      </c>
      <c r="B14" s="70">
        <f>SUM(B27+B31+B37+B40+B45+B47+B56+B65+B69+B72+B78+B83)</f>
        <v>5044</v>
      </c>
      <c r="C14" s="71">
        <f aca="true" t="shared" si="2" ref="C14:U14">SUM(C27+C31+C37+C40+C45+C47+C56+C65+C69+C72+C78+C83)</f>
        <v>5729</v>
      </c>
      <c r="D14" s="66" t="s">
        <v>182</v>
      </c>
      <c r="E14" s="66" t="s">
        <v>182</v>
      </c>
      <c r="F14" s="66">
        <f t="shared" si="2"/>
        <v>1897</v>
      </c>
      <c r="G14" s="72">
        <f t="shared" si="2"/>
        <v>136821</v>
      </c>
      <c r="H14" s="72">
        <f t="shared" si="2"/>
        <v>224</v>
      </c>
      <c r="I14" s="72">
        <f t="shared" si="2"/>
        <v>2536</v>
      </c>
      <c r="J14" s="72">
        <f t="shared" si="2"/>
        <v>4773</v>
      </c>
      <c r="K14" s="72">
        <f t="shared" si="2"/>
        <v>17875</v>
      </c>
      <c r="L14" s="72">
        <f t="shared" si="2"/>
        <v>955</v>
      </c>
      <c r="M14" s="72">
        <f t="shared" si="2"/>
        <v>5423</v>
      </c>
      <c r="N14" s="72">
        <f t="shared" si="2"/>
        <v>11858</v>
      </c>
      <c r="O14" s="72">
        <f t="shared" si="2"/>
        <v>7810</v>
      </c>
      <c r="P14" s="72">
        <f t="shared" si="2"/>
        <v>36476</v>
      </c>
      <c r="Q14" s="72">
        <f t="shared" si="2"/>
        <v>9225</v>
      </c>
      <c r="R14" s="72">
        <f t="shared" si="2"/>
        <v>38339</v>
      </c>
      <c r="S14" s="72">
        <f t="shared" si="2"/>
        <v>4147</v>
      </c>
      <c r="T14" s="72">
        <f t="shared" si="2"/>
        <v>34907</v>
      </c>
      <c r="U14" s="72">
        <f t="shared" si="2"/>
        <v>16924</v>
      </c>
      <c r="V14" s="33" t="s">
        <v>25</v>
      </c>
    </row>
    <row r="15" spans="1:22" ht="12" customHeight="1">
      <c r="A15" s="20"/>
      <c r="B15" s="62"/>
      <c r="C15" s="35"/>
      <c r="D15" s="35"/>
      <c r="E15" s="35"/>
      <c r="F15" s="35"/>
      <c r="G15" s="36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23"/>
    </row>
    <row r="16" spans="1:22" ht="12" customHeight="1">
      <c r="A16" s="20" t="s">
        <v>26</v>
      </c>
      <c r="B16" s="62">
        <v>835</v>
      </c>
      <c r="C16" s="35">
        <v>1204</v>
      </c>
      <c r="D16" s="35" t="s">
        <v>182</v>
      </c>
      <c r="E16" s="35" t="s">
        <v>182</v>
      </c>
      <c r="F16" s="35">
        <v>56</v>
      </c>
      <c r="G16" s="36">
        <v>3827</v>
      </c>
      <c r="H16" s="35" t="s">
        <v>182</v>
      </c>
      <c r="I16" s="35" t="s">
        <v>182</v>
      </c>
      <c r="J16" s="36">
        <v>135</v>
      </c>
      <c r="K16" s="36">
        <v>1169</v>
      </c>
      <c r="L16" s="36">
        <v>125</v>
      </c>
      <c r="M16" s="36">
        <v>129</v>
      </c>
      <c r="N16" s="36">
        <v>1346</v>
      </c>
      <c r="O16" s="36">
        <v>506</v>
      </c>
      <c r="P16" s="36">
        <v>4035</v>
      </c>
      <c r="Q16" s="36">
        <v>861</v>
      </c>
      <c r="R16" s="36">
        <v>4711</v>
      </c>
      <c r="S16" s="36">
        <v>1442</v>
      </c>
      <c r="T16" s="36">
        <v>3772</v>
      </c>
      <c r="U16" s="36">
        <v>1929</v>
      </c>
      <c r="V16" s="19" t="s">
        <v>27</v>
      </c>
    </row>
    <row r="17" spans="1:22" ht="12" customHeight="1">
      <c r="A17" s="20" t="s">
        <v>28</v>
      </c>
      <c r="B17" s="62">
        <v>172</v>
      </c>
      <c r="C17" s="35">
        <v>465</v>
      </c>
      <c r="D17" s="35" t="s">
        <v>182</v>
      </c>
      <c r="E17" s="35" t="s">
        <v>182</v>
      </c>
      <c r="F17" s="35" t="s">
        <v>182</v>
      </c>
      <c r="G17" s="36" t="s">
        <v>182</v>
      </c>
      <c r="H17" s="35" t="s">
        <v>182</v>
      </c>
      <c r="I17" s="35" t="s">
        <v>182</v>
      </c>
      <c r="J17" s="36">
        <v>12</v>
      </c>
      <c r="K17" s="36">
        <v>617</v>
      </c>
      <c r="L17" s="36">
        <v>4</v>
      </c>
      <c r="M17" s="36">
        <v>6</v>
      </c>
      <c r="N17" s="36">
        <v>70</v>
      </c>
      <c r="O17" s="36">
        <v>41</v>
      </c>
      <c r="P17" s="36">
        <v>386</v>
      </c>
      <c r="Q17" s="36">
        <v>267</v>
      </c>
      <c r="R17" s="36">
        <v>410</v>
      </c>
      <c r="S17" s="36">
        <v>258</v>
      </c>
      <c r="T17" s="36">
        <v>249</v>
      </c>
      <c r="U17" s="36">
        <v>157</v>
      </c>
      <c r="V17" s="19" t="s">
        <v>29</v>
      </c>
    </row>
    <row r="18" spans="1:22" ht="12" customHeight="1">
      <c r="A18" s="20" t="s">
        <v>30</v>
      </c>
      <c r="B18" s="62">
        <v>544</v>
      </c>
      <c r="C18" s="35">
        <v>672</v>
      </c>
      <c r="D18" s="35" t="s">
        <v>182</v>
      </c>
      <c r="E18" s="35" t="s">
        <v>182</v>
      </c>
      <c r="F18" s="35">
        <v>48</v>
      </c>
      <c r="G18" s="36">
        <v>2964</v>
      </c>
      <c r="H18" s="35" t="s">
        <v>182</v>
      </c>
      <c r="I18" s="35" t="s">
        <v>182</v>
      </c>
      <c r="J18" s="36">
        <v>5</v>
      </c>
      <c r="K18" s="36">
        <v>91</v>
      </c>
      <c r="L18" s="36">
        <v>4</v>
      </c>
      <c r="M18" s="36">
        <v>2</v>
      </c>
      <c r="N18" s="36">
        <v>1267</v>
      </c>
      <c r="O18" s="36">
        <v>308</v>
      </c>
      <c r="P18" s="36">
        <v>2325</v>
      </c>
      <c r="Q18" s="36">
        <v>410</v>
      </c>
      <c r="R18" s="36">
        <v>2510</v>
      </c>
      <c r="S18" s="36">
        <v>458</v>
      </c>
      <c r="T18" s="36">
        <v>2373</v>
      </c>
      <c r="U18" s="36">
        <v>11054</v>
      </c>
      <c r="V18" s="19" t="s">
        <v>31</v>
      </c>
    </row>
    <row r="19" spans="1:22" ht="12" customHeight="1">
      <c r="A19" s="20" t="s">
        <v>32</v>
      </c>
      <c r="B19" s="62">
        <v>262</v>
      </c>
      <c r="C19" s="35">
        <v>251</v>
      </c>
      <c r="D19" s="35" t="s">
        <v>182</v>
      </c>
      <c r="E19" s="35" t="s">
        <v>182</v>
      </c>
      <c r="F19" s="35">
        <v>34</v>
      </c>
      <c r="G19" s="36">
        <v>1877</v>
      </c>
      <c r="H19" s="35" t="s">
        <v>182</v>
      </c>
      <c r="I19" s="35" t="s">
        <v>182</v>
      </c>
      <c r="J19" s="36">
        <v>98</v>
      </c>
      <c r="K19" s="36">
        <v>679</v>
      </c>
      <c r="L19" s="36">
        <v>51</v>
      </c>
      <c r="M19" s="36">
        <v>181</v>
      </c>
      <c r="N19" s="36">
        <v>412</v>
      </c>
      <c r="O19" s="36">
        <v>220</v>
      </c>
      <c r="P19" s="36">
        <v>2362</v>
      </c>
      <c r="Q19" s="36">
        <v>350</v>
      </c>
      <c r="R19" s="36">
        <v>3032</v>
      </c>
      <c r="S19" s="36">
        <v>355</v>
      </c>
      <c r="T19" s="36">
        <v>2381</v>
      </c>
      <c r="U19" s="36">
        <v>11136</v>
      </c>
      <c r="V19" s="19" t="s">
        <v>33</v>
      </c>
    </row>
    <row r="20" spans="1:22" ht="12" customHeight="1">
      <c r="A20" s="20" t="s">
        <v>34</v>
      </c>
      <c r="B20" s="62">
        <v>289</v>
      </c>
      <c r="C20" s="35">
        <v>100</v>
      </c>
      <c r="D20" s="35" t="s">
        <v>182</v>
      </c>
      <c r="E20" s="35" t="s">
        <v>182</v>
      </c>
      <c r="F20" s="35">
        <v>24</v>
      </c>
      <c r="G20" s="36">
        <v>1388</v>
      </c>
      <c r="H20" s="35" t="s">
        <v>182</v>
      </c>
      <c r="I20" s="35" t="s">
        <v>182</v>
      </c>
      <c r="J20" s="36">
        <v>98</v>
      </c>
      <c r="K20" s="36">
        <v>474</v>
      </c>
      <c r="L20" s="36">
        <v>6</v>
      </c>
      <c r="M20" s="36">
        <v>2</v>
      </c>
      <c r="N20" s="36">
        <v>164</v>
      </c>
      <c r="O20" s="36">
        <v>116</v>
      </c>
      <c r="P20" s="36">
        <v>1239</v>
      </c>
      <c r="Q20" s="36">
        <v>335</v>
      </c>
      <c r="R20" s="36">
        <v>1435</v>
      </c>
      <c r="S20" s="36">
        <v>340</v>
      </c>
      <c r="T20" s="36">
        <v>1256</v>
      </c>
      <c r="U20" s="36">
        <v>710</v>
      </c>
      <c r="V20" s="19" t="s">
        <v>35</v>
      </c>
    </row>
    <row r="21" spans="1:22" ht="12" customHeight="1">
      <c r="A21" s="20" t="s">
        <v>36</v>
      </c>
      <c r="B21" s="62">
        <v>164</v>
      </c>
      <c r="C21" s="35">
        <v>278</v>
      </c>
      <c r="D21" s="35" t="s">
        <v>182</v>
      </c>
      <c r="E21" s="35" t="s">
        <v>182</v>
      </c>
      <c r="F21" s="35">
        <v>21</v>
      </c>
      <c r="G21" s="36">
        <v>1616</v>
      </c>
      <c r="H21" s="35" t="s">
        <v>182</v>
      </c>
      <c r="I21" s="35" t="s">
        <v>182</v>
      </c>
      <c r="J21" s="36">
        <v>50</v>
      </c>
      <c r="K21" s="36">
        <v>130</v>
      </c>
      <c r="L21" s="36">
        <v>9</v>
      </c>
      <c r="M21" s="36">
        <v>17</v>
      </c>
      <c r="N21" s="36">
        <v>391</v>
      </c>
      <c r="O21" s="36">
        <v>369</v>
      </c>
      <c r="P21" s="36">
        <v>1189</v>
      </c>
      <c r="Q21" s="36">
        <v>727</v>
      </c>
      <c r="R21" s="36">
        <v>1245</v>
      </c>
      <c r="S21" s="36">
        <v>515</v>
      </c>
      <c r="T21" s="36">
        <v>1103</v>
      </c>
      <c r="U21" s="36">
        <v>1283</v>
      </c>
      <c r="V21" s="19" t="s">
        <v>37</v>
      </c>
    </row>
    <row r="22" spans="1:22" ht="12" customHeight="1">
      <c r="A22" s="20" t="s">
        <v>38</v>
      </c>
      <c r="B22" s="62">
        <v>228</v>
      </c>
      <c r="C22" s="41">
        <v>15</v>
      </c>
      <c r="D22" s="35" t="s">
        <v>182</v>
      </c>
      <c r="E22" s="35" t="s">
        <v>182</v>
      </c>
      <c r="F22" s="35" t="s">
        <v>182</v>
      </c>
      <c r="G22" s="36" t="s">
        <v>182</v>
      </c>
      <c r="H22" s="35" t="s">
        <v>182</v>
      </c>
      <c r="I22" s="35" t="s">
        <v>182</v>
      </c>
      <c r="J22" s="35" t="s">
        <v>182</v>
      </c>
      <c r="K22" s="35" t="s">
        <v>182</v>
      </c>
      <c r="L22" s="35" t="s">
        <v>182</v>
      </c>
      <c r="M22" s="35" t="s">
        <v>182</v>
      </c>
      <c r="N22" s="36">
        <v>23</v>
      </c>
      <c r="O22" s="73">
        <v>2</v>
      </c>
      <c r="P22" s="36">
        <v>467</v>
      </c>
      <c r="Q22" s="73">
        <v>4</v>
      </c>
      <c r="R22" s="36">
        <v>847</v>
      </c>
      <c r="S22" s="37">
        <v>13</v>
      </c>
      <c r="T22" s="36">
        <v>229</v>
      </c>
      <c r="U22" s="37">
        <v>8</v>
      </c>
      <c r="V22" s="19" t="s">
        <v>39</v>
      </c>
    </row>
    <row r="23" spans="1:22" ht="12" customHeight="1">
      <c r="A23" s="20" t="s">
        <v>183</v>
      </c>
      <c r="B23" s="62">
        <v>196</v>
      </c>
      <c r="C23" s="35">
        <v>447</v>
      </c>
      <c r="D23" s="35" t="s">
        <v>182</v>
      </c>
      <c r="E23" s="35" t="s">
        <v>182</v>
      </c>
      <c r="F23" s="35">
        <v>97</v>
      </c>
      <c r="G23" s="36">
        <v>4690</v>
      </c>
      <c r="H23" s="35" t="s">
        <v>182</v>
      </c>
      <c r="I23" s="35" t="s">
        <v>182</v>
      </c>
      <c r="J23" s="36">
        <v>457</v>
      </c>
      <c r="K23" s="36">
        <v>875</v>
      </c>
      <c r="L23" s="36">
        <v>84</v>
      </c>
      <c r="M23" s="36">
        <v>438</v>
      </c>
      <c r="N23" s="36">
        <v>367</v>
      </c>
      <c r="O23" s="36">
        <v>541</v>
      </c>
      <c r="P23" s="36">
        <v>2330</v>
      </c>
      <c r="Q23" s="36">
        <v>900</v>
      </c>
      <c r="R23" s="36">
        <v>2479</v>
      </c>
      <c r="S23" s="36">
        <v>220</v>
      </c>
      <c r="T23" s="36">
        <v>2392</v>
      </c>
      <c r="U23" s="36">
        <v>2761</v>
      </c>
      <c r="V23" s="19" t="s">
        <v>41</v>
      </c>
    </row>
    <row r="24" spans="1:22" ht="12" customHeight="1">
      <c r="A24" s="20" t="s">
        <v>184</v>
      </c>
      <c r="B24" s="62">
        <v>255</v>
      </c>
      <c r="C24" s="35">
        <v>478</v>
      </c>
      <c r="D24" s="35" t="s">
        <v>182</v>
      </c>
      <c r="E24" s="35" t="s">
        <v>182</v>
      </c>
      <c r="F24" s="35">
        <v>112</v>
      </c>
      <c r="G24" s="36">
        <v>7777</v>
      </c>
      <c r="H24" s="35" t="s">
        <v>182</v>
      </c>
      <c r="I24" s="35" t="s">
        <v>182</v>
      </c>
      <c r="J24" s="36">
        <v>86</v>
      </c>
      <c r="K24" s="36">
        <v>349</v>
      </c>
      <c r="L24" s="36">
        <v>9</v>
      </c>
      <c r="M24" s="36">
        <v>73</v>
      </c>
      <c r="N24" s="36">
        <v>944</v>
      </c>
      <c r="O24" s="36">
        <v>131</v>
      </c>
      <c r="P24" s="36">
        <v>1657</v>
      </c>
      <c r="Q24" s="36">
        <v>271</v>
      </c>
      <c r="R24" s="36">
        <v>1751</v>
      </c>
      <c r="S24" s="36">
        <v>243</v>
      </c>
      <c r="T24" s="36">
        <v>1302</v>
      </c>
      <c r="U24" s="36">
        <v>926</v>
      </c>
      <c r="V24" s="19" t="s">
        <v>43</v>
      </c>
    </row>
    <row r="25" spans="1:22" ht="12" customHeight="1">
      <c r="A25" s="20" t="s">
        <v>44</v>
      </c>
      <c r="B25" s="62">
        <v>306</v>
      </c>
      <c r="C25" s="35">
        <v>158</v>
      </c>
      <c r="D25" s="35" t="s">
        <v>182</v>
      </c>
      <c r="E25" s="35" t="s">
        <v>182</v>
      </c>
      <c r="F25" s="35">
        <v>22</v>
      </c>
      <c r="G25" s="36">
        <v>1171</v>
      </c>
      <c r="H25" s="35">
        <v>46</v>
      </c>
      <c r="I25" s="36">
        <v>607</v>
      </c>
      <c r="J25" s="36">
        <v>83</v>
      </c>
      <c r="K25" s="36">
        <v>4586</v>
      </c>
      <c r="L25" s="36">
        <v>98</v>
      </c>
      <c r="M25" s="36">
        <v>594</v>
      </c>
      <c r="N25" s="36">
        <v>244</v>
      </c>
      <c r="O25" s="36">
        <v>47</v>
      </c>
      <c r="P25" s="36">
        <v>1334</v>
      </c>
      <c r="Q25" s="36">
        <v>188</v>
      </c>
      <c r="R25" s="36">
        <v>1476</v>
      </c>
      <c r="S25" s="36">
        <v>192</v>
      </c>
      <c r="T25" s="36">
        <v>1115</v>
      </c>
      <c r="U25" s="36">
        <v>525</v>
      </c>
      <c r="V25" s="19" t="s">
        <v>45</v>
      </c>
    </row>
    <row r="26" spans="1:22" s="38" customFormat="1" ht="12" customHeight="1">
      <c r="A26" s="20" t="s">
        <v>46</v>
      </c>
      <c r="B26" s="62">
        <v>613</v>
      </c>
      <c r="C26" s="35">
        <v>700</v>
      </c>
      <c r="D26" s="35" t="s">
        <v>182</v>
      </c>
      <c r="E26" s="35" t="s">
        <v>182</v>
      </c>
      <c r="F26" s="35">
        <v>29</v>
      </c>
      <c r="G26" s="35">
        <v>2662</v>
      </c>
      <c r="H26" s="35" t="s">
        <v>182</v>
      </c>
      <c r="I26" s="35" t="s">
        <v>182</v>
      </c>
      <c r="J26" s="35">
        <v>45</v>
      </c>
      <c r="K26" s="35">
        <v>492</v>
      </c>
      <c r="L26" s="35">
        <v>16</v>
      </c>
      <c r="M26" s="35">
        <v>88</v>
      </c>
      <c r="N26" s="35">
        <v>2286</v>
      </c>
      <c r="O26" s="35">
        <v>462</v>
      </c>
      <c r="P26" s="35">
        <v>3754</v>
      </c>
      <c r="Q26" s="35">
        <v>745</v>
      </c>
      <c r="R26" s="35">
        <v>4133</v>
      </c>
      <c r="S26" s="35">
        <v>808</v>
      </c>
      <c r="T26" s="35">
        <v>3988</v>
      </c>
      <c r="U26" s="35">
        <v>3884</v>
      </c>
      <c r="V26" s="19" t="s">
        <v>47</v>
      </c>
    </row>
    <row r="27" spans="1:22" s="28" customFormat="1" ht="12" customHeight="1">
      <c r="A27" s="34" t="s">
        <v>48</v>
      </c>
      <c r="B27" s="70">
        <f aca="true" t="shared" si="3" ref="B27:U27">SUM(B28:B30)</f>
        <v>288</v>
      </c>
      <c r="C27" s="71">
        <f t="shared" si="3"/>
        <v>562</v>
      </c>
      <c r="D27" s="66" t="s">
        <v>182</v>
      </c>
      <c r="E27" s="66" t="s">
        <v>182</v>
      </c>
      <c r="F27" s="66">
        <f t="shared" si="3"/>
        <v>182</v>
      </c>
      <c r="G27" s="72">
        <f t="shared" si="3"/>
        <v>15311</v>
      </c>
      <c r="H27" s="66">
        <f t="shared" si="3"/>
        <v>48</v>
      </c>
      <c r="I27" s="72">
        <f t="shared" si="3"/>
        <v>478</v>
      </c>
      <c r="J27" s="72">
        <f t="shared" si="3"/>
        <v>111</v>
      </c>
      <c r="K27" s="72">
        <f t="shared" si="3"/>
        <v>671</v>
      </c>
      <c r="L27" s="72">
        <f t="shared" si="3"/>
        <v>45</v>
      </c>
      <c r="M27" s="39">
        <f t="shared" si="3"/>
        <v>246</v>
      </c>
      <c r="N27" s="72">
        <f t="shared" si="3"/>
        <v>1147</v>
      </c>
      <c r="O27" s="72">
        <f t="shared" si="3"/>
        <v>74</v>
      </c>
      <c r="P27" s="72">
        <f t="shared" si="3"/>
        <v>2051</v>
      </c>
      <c r="Q27" s="72">
        <f t="shared" si="3"/>
        <v>111</v>
      </c>
      <c r="R27" s="72">
        <f t="shared" si="3"/>
        <v>2080</v>
      </c>
      <c r="S27" s="72">
        <f t="shared" si="3"/>
        <v>61</v>
      </c>
      <c r="T27" s="72">
        <f t="shared" si="3"/>
        <v>2020</v>
      </c>
      <c r="U27" s="72">
        <f t="shared" si="3"/>
        <v>1007</v>
      </c>
      <c r="V27" s="33" t="s">
        <v>49</v>
      </c>
    </row>
    <row r="28" spans="1:22" ht="12" customHeight="1">
      <c r="A28" s="20" t="s">
        <v>50</v>
      </c>
      <c r="B28" s="62">
        <v>5</v>
      </c>
      <c r="C28" s="74">
        <v>0</v>
      </c>
      <c r="D28" s="35" t="s">
        <v>182</v>
      </c>
      <c r="E28" s="35" t="s">
        <v>182</v>
      </c>
      <c r="F28" s="35">
        <v>20</v>
      </c>
      <c r="G28" s="36">
        <v>1304</v>
      </c>
      <c r="H28" s="36">
        <v>48</v>
      </c>
      <c r="I28" s="36">
        <v>478</v>
      </c>
      <c r="J28" s="36">
        <v>1</v>
      </c>
      <c r="K28" s="36">
        <v>3</v>
      </c>
      <c r="L28" s="36">
        <v>37</v>
      </c>
      <c r="M28" s="36">
        <v>213</v>
      </c>
      <c r="N28" s="36">
        <v>81</v>
      </c>
      <c r="O28" s="36">
        <v>1</v>
      </c>
      <c r="P28" s="36">
        <v>498</v>
      </c>
      <c r="Q28" s="36">
        <v>18</v>
      </c>
      <c r="R28" s="36">
        <v>495</v>
      </c>
      <c r="S28" s="36">
        <v>7</v>
      </c>
      <c r="T28" s="36">
        <v>491</v>
      </c>
      <c r="U28" s="36">
        <v>117</v>
      </c>
      <c r="V28" s="19" t="s">
        <v>51</v>
      </c>
    </row>
    <row r="29" spans="1:22" ht="12" customHeight="1">
      <c r="A29" s="20" t="s">
        <v>52</v>
      </c>
      <c r="B29" s="62">
        <v>178</v>
      </c>
      <c r="C29" s="35">
        <v>480</v>
      </c>
      <c r="D29" s="35" t="s">
        <v>182</v>
      </c>
      <c r="E29" s="35" t="s">
        <v>182</v>
      </c>
      <c r="F29" s="35">
        <v>63</v>
      </c>
      <c r="G29" s="36">
        <v>5833</v>
      </c>
      <c r="H29" s="35" t="s">
        <v>182</v>
      </c>
      <c r="I29" s="35" t="s">
        <v>182</v>
      </c>
      <c r="J29" s="36">
        <v>64</v>
      </c>
      <c r="K29" s="36">
        <v>449</v>
      </c>
      <c r="L29" s="36">
        <v>7</v>
      </c>
      <c r="M29" s="36">
        <v>32</v>
      </c>
      <c r="N29" s="36">
        <v>610</v>
      </c>
      <c r="O29" s="36">
        <v>58</v>
      </c>
      <c r="P29" s="36">
        <v>860</v>
      </c>
      <c r="Q29" s="36">
        <v>83</v>
      </c>
      <c r="R29" s="36">
        <v>807</v>
      </c>
      <c r="S29" s="36">
        <v>36</v>
      </c>
      <c r="T29" s="36">
        <v>796</v>
      </c>
      <c r="U29" s="36">
        <v>832</v>
      </c>
      <c r="V29" s="19" t="s">
        <v>53</v>
      </c>
    </row>
    <row r="30" spans="1:22" s="38" customFormat="1" ht="12" customHeight="1">
      <c r="A30" s="20" t="s">
        <v>54</v>
      </c>
      <c r="B30" s="62">
        <v>105</v>
      </c>
      <c r="C30" s="35">
        <v>82</v>
      </c>
      <c r="D30" s="35" t="s">
        <v>182</v>
      </c>
      <c r="E30" s="35" t="s">
        <v>182</v>
      </c>
      <c r="F30" s="35">
        <v>99</v>
      </c>
      <c r="G30" s="35">
        <v>8174</v>
      </c>
      <c r="H30" s="35" t="s">
        <v>182</v>
      </c>
      <c r="I30" s="35" t="s">
        <v>182</v>
      </c>
      <c r="J30" s="35">
        <v>46</v>
      </c>
      <c r="K30" s="35">
        <v>219</v>
      </c>
      <c r="L30" s="35">
        <v>1</v>
      </c>
      <c r="M30" s="35">
        <v>1</v>
      </c>
      <c r="N30" s="35">
        <v>456</v>
      </c>
      <c r="O30" s="35">
        <v>15</v>
      </c>
      <c r="P30" s="35">
        <v>693</v>
      </c>
      <c r="Q30" s="35">
        <v>10</v>
      </c>
      <c r="R30" s="35">
        <v>778</v>
      </c>
      <c r="S30" s="35">
        <v>18</v>
      </c>
      <c r="T30" s="35">
        <v>733</v>
      </c>
      <c r="U30" s="35">
        <v>58</v>
      </c>
      <c r="V30" s="19" t="s">
        <v>55</v>
      </c>
    </row>
    <row r="31" spans="1:22" s="28" customFormat="1" ht="12" customHeight="1">
      <c r="A31" s="34" t="s">
        <v>56</v>
      </c>
      <c r="B31" s="70">
        <f aca="true" t="shared" si="4" ref="B31:U31">SUM(B32:B36)</f>
        <v>370</v>
      </c>
      <c r="C31" s="71">
        <f t="shared" si="4"/>
        <v>288</v>
      </c>
      <c r="D31" s="66" t="s">
        <v>182</v>
      </c>
      <c r="E31" s="66" t="s">
        <v>182</v>
      </c>
      <c r="F31" s="66">
        <f t="shared" si="4"/>
        <v>268</v>
      </c>
      <c r="G31" s="72">
        <f t="shared" si="4"/>
        <v>16450</v>
      </c>
      <c r="H31" s="66">
        <f t="shared" si="4"/>
        <v>166</v>
      </c>
      <c r="I31" s="66">
        <f t="shared" si="4"/>
        <v>1874</v>
      </c>
      <c r="J31" s="72">
        <f t="shared" si="4"/>
        <v>18</v>
      </c>
      <c r="K31" s="72">
        <f t="shared" si="4"/>
        <v>187</v>
      </c>
      <c r="L31" s="72">
        <f t="shared" si="4"/>
        <v>597</v>
      </c>
      <c r="M31" s="72">
        <f t="shared" si="4"/>
        <v>3789</v>
      </c>
      <c r="N31" s="72">
        <f t="shared" si="4"/>
        <v>2342</v>
      </c>
      <c r="O31" s="72">
        <f t="shared" si="4"/>
        <v>37</v>
      </c>
      <c r="P31" s="72">
        <f t="shared" si="4"/>
        <v>5434</v>
      </c>
      <c r="Q31" s="72">
        <f t="shared" si="4"/>
        <v>113</v>
      </c>
      <c r="R31" s="72">
        <f t="shared" si="4"/>
        <v>5963</v>
      </c>
      <c r="S31" s="72">
        <f t="shared" si="4"/>
        <v>364</v>
      </c>
      <c r="T31" s="72">
        <f t="shared" si="4"/>
        <v>5290</v>
      </c>
      <c r="U31" s="72">
        <f t="shared" si="4"/>
        <v>467</v>
      </c>
      <c r="V31" s="33" t="s">
        <v>57</v>
      </c>
    </row>
    <row r="32" spans="1:22" ht="12" customHeight="1">
      <c r="A32" s="20" t="s">
        <v>58</v>
      </c>
      <c r="B32" s="62">
        <v>23</v>
      </c>
      <c r="C32" s="35">
        <v>25</v>
      </c>
      <c r="D32" s="35" t="s">
        <v>182</v>
      </c>
      <c r="E32" s="35" t="s">
        <v>182</v>
      </c>
      <c r="F32" s="35">
        <v>96</v>
      </c>
      <c r="G32" s="36">
        <v>5566</v>
      </c>
      <c r="H32" s="36">
        <v>1</v>
      </c>
      <c r="I32" s="36">
        <v>3</v>
      </c>
      <c r="J32" s="36">
        <v>1</v>
      </c>
      <c r="K32" s="41">
        <v>1</v>
      </c>
      <c r="L32" s="36">
        <v>4</v>
      </c>
      <c r="M32" s="36">
        <v>14</v>
      </c>
      <c r="N32" s="36">
        <v>817</v>
      </c>
      <c r="O32" s="36">
        <v>2</v>
      </c>
      <c r="P32" s="36">
        <v>1218</v>
      </c>
      <c r="Q32" s="36">
        <v>21</v>
      </c>
      <c r="R32" s="36">
        <v>1301</v>
      </c>
      <c r="S32" s="36">
        <v>43</v>
      </c>
      <c r="T32" s="36">
        <v>1073</v>
      </c>
      <c r="U32" s="36">
        <v>39</v>
      </c>
      <c r="V32" s="19" t="s">
        <v>59</v>
      </c>
    </row>
    <row r="33" spans="1:22" ht="12" customHeight="1">
      <c r="A33" s="20" t="s">
        <v>60</v>
      </c>
      <c r="B33" s="62">
        <v>26</v>
      </c>
      <c r="C33" s="35">
        <v>8</v>
      </c>
      <c r="D33" s="35" t="s">
        <v>182</v>
      </c>
      <c r="E33" s="35" t="s">
        <v>182</v>
      </c>
      <c r="F33" s="35" t="s">
        <v>182</v>
      </c>
      <c r="G33" s="36" t="s">
        <v>182</v>
      </c>
      <c r="H33" s="36" t="s">
        <v>182</v>
      </c>
      <c r="I33" s="36" t="s">
        <v>182</v>
      </c>
      <c r="J33" s="36" t="s">
        <v>182</v>
      </c>
      <c r="K33" s="36" t="s">
        <v>182</v>
      </c>
      <c r="L33" s="36">
        <v>8</v>
      </c>
      <c r="M33" s="36">
        <v>31</v>
      </c>
      <c r="N33" s="36">
        <v>160</v>
      </c>
      <c r="O33" s="36">
        <v>4</v>
      </c>
      <c r="P33" s="36">
        <v>184</v>
      </c>
      <c r="Q33" s="36">
        <v>5</v>
      </c>
      <c r="R33" s="36">
        <v>188</v>
      </c>
      <c r="S33" s="36">
        <v>5</v>
      </c>
      <c r="T33" s="36">
        <v>193</v>
      </c>
      <c r="U33" s="36">
        <v>14</v>
      </c>
      <c r="V33" s="19" t="s">
        <v>61</v>
      </c>
    </row>
    <row r="34" spans="1:22" ht="12" customHeight="1">
      <c r="A34" s="20" t="s">
        <v>62</v>
      </c>
      <c r="B34" s="62">
        <v>157</v>
      </c>
      <c r="C34" s="35">
        <v>45</v>
      </c>
      <c r="D34" s="35" t="s">
        <v>182</v>
      </c>
      <c r="E34" s="35" t="s">
        <v>182</v>
      </c>
      <c r="F34" s="35">
        <v>106</v>
      </c>
      <c r="G34" s="36">
        <v>6968</v>
      </c>
      <c r="H34" s="36">
        <v>104</v>
      </c>
      <c r="I34" s="36">
        <v>1310</v>
      </c>
      <c r="J34" s="36">
        <v>9</v>
      </c>
      <c r="K34" s="36">
        <v>62</v>
      </c>
      <c r="L34" s="36">
        <v>189</v>
      </c>
      <c r="M34" s="36">
        <v>1189</v>
      </c>
      <c r="N34" s="36">
        <v>774</v>
      </c>
      <c r="O34" s="36">
        <v>8</v>
      </c>
      <c r="P34" s="36">
        <v>2092</v>
      </c>
      <c r="Q34" s="36">
        <v>27</v>
      </c>
      <c r="R34" s="36">
        <v>2299</v>
      </c>
      <c r="S34" s="36">
        <v>87</v>
      </c>
      <c r="T34" s="36">
        <v>2110</v>
      </c>
      <c r="U34" s="36">
        <v>197</v>
      </c>
      <c r="V34" s="19" t="s">
        <v>63</v>
      </c>
    </row>
    <row r="35" spans="1:22" ht="12" customHeight="1">
      <c r="A35" s="20" t="s">
        <v>64</v>
      </c>
      <c r="B35" s="62">
        <v>25</v>
      </c>
      <c r="C35" s="35">
        <v>5</v>
      </c>
      <c r="D35" s="35" t="s">
        <v>182</v>
      </c>
      <c r="E35" s="35" t="s">
        <v>182</v>
      </c>
      <c r="F35" s="35">
        <v>8</v>
      </c>
      <c r="G35" s="36">
        <v>386</v>
      </c>
      <c r="H35" s="36" t="s">
        <v>182</v>
      </c>
      <c r="I35" s="36" t="s">
        <v>182</v>
      </c>
      <c r="J35" s="36">
        <v>1</v>
      </c>
      <c r="K35" s="36">
        <v>1</v>
      </c>
      <c r="L35" s="36">
        <v>59</v>
      </c>
      <c r="M35" s="37">
        <v>256</v>
      </c>
      <c r="N35" s="36">
        <v>215</v>
      </c>
      <c r="O35" s="36">
        <v>5</v>
      </c>
      <c r="P35" s="36">
        <v>728</v>
      </c>
      <c r="Q35" s="36">
        <v>6</v>
      </c>
      <c r="R35" s="36">
        <v>832</v>
      </c>
      <c r="S35" s="36">
        <v>7</v>
      </c>
      <c r="T35" s="36">
        <v>714</v>
      </c>
      <c r="U35" s="36">
        <v>12</v>
      </c>
      <c r="V35" s="19" t="s">
        <v>65</v>
      </c>
    </row>
    <row r="36" spans="1:22" s="38" customFormat="1" ht="12" customHeight="1">
      <c r="A36" s="20" t="s">
        <v>66</v>
      </c>
      <c r="B36" s="62">
        <v>139</v>
      </c>
      <c r="C36" s="35">
        <v>205</v>
      </c>
      <c r="D36" s="35" t="s">
        <v>182</v>
      </c>
      <c r="E36" s="35" t="s">
        <v>182</v>
      </c>
      <c r="F36" s="35">
        <v>58</v>
      </c>
      <c r="G36" s="35">
        <v>3530</v>
      </c>
      <c r="H36" s="35">
        <v>61</v>
      </c>
      <c r="I36" s="35">
        <v>561</v>
      </c>
      <c r="J36" s="35">
        <v>7</v>
      </c>
      <c r="K36" s="35">
        <v>123</v>
      </c>
      <c r="L36" s="35">
        <v>337</v>
      </c>
      <c r="M36" s="35">
        <v>2299</v>
      </c>
      <c r="N36" s="35">
        <v>376</v>
      </c>
      <c r="O36" s="35">
        <v>18</v>
      </c>
      <c r="P36" s="35">
        <v>1212</v>
      </c>
      <c r="Q36" s="35">
        <v>54</v>
      </c>
      <c r="R36" s="35">
        <v>1343</v>
      </c>
      <c r="S36" s="35">
        <v>222</v>
      </c>
      <c r="T36" s="35">
        <v>1200</v>
      </c>
      <c r="U36" s="35">
        <v>205</v>
      </c>
      <c r="V36" s="19" t="s">
        <v>67</v>
      </c>
    </row>
    <row r="37" spans="1:22" s="28" customFormat="1" ht="12" customHeight="1">
      <c r="A37" s="34" t="s">
        <v>68</v>
      </c>
      <c r="B37" s="70">
        <f aca="true" t="shared" si="5" ref="B37:U37">SUM(B38:B39)</f>
        <v>226</v>
      </c>
      <c r="C37" s="71">
        <f t="shared" si="5"/>
        <v>290</v>
      </c>
      <c r="D37" s="66" t="s">
        <v>182</v>
      </c>
      <c r="E37" s="66" t="s">
        <v>182</v>
      </c>
      <c r="F37" s="66">
        <f t="shared" si="5"/>
        <v>62</v>
      </c>
      <c r="G37" s="72">
        <f t="shared" si="5"/>
        <v>5319</v>
      </c>
      <c r="H37" s="66" t="s">
        <v>182</v>
      </c>
      <c r="I37" s="66" t="s">
        <v>182</v>
      </c>
      <c r="J37" s="72">
        <f t="shared" si="5"/>
        <v>73</v>
      </c>
      <c r="K37" s="72">
        <f t="shared" si="5"/>
        <v>731</v>
      </c>
      <c r="L37" s="72">
        <f t="shared" si="5"/>
        <v>7</v>
      </c>
      <c r="M37" s="39">
        <f t="shared" si="5"/>
        <v>39</v>
      </c>
      <c r="N37" s="72">
        <f t="shared" si="5"/>
        <v>565</v>
      </c>
      <c r="O37" s="72">
        <f t="shared" si="5"/>
        <v>431</v>
      </c>
      <c r="P37" s="72">
        <f t="shared" si="5"/>
        <v>1962</v>
      </c>
      <c r="Q37" s="72">
        <f t="shared" si="5"/>
        <v>1730</v>
      </c>
      <c r="R37" s="72">
        <f t="shared" si="5"/>
        <v>2180</v>
      </c>
      <c r="S37" s="72">
        <f t="shared" si="5"/>
        <v>851</v>
      </c>
      <c r="T37" s="72">
        <f t="shared" si="5"/>
        <v>1985</v>
      </c>
      <c r="U37" s="72">
        <f t="shared" si="5"/>
        <v>2609</v>
      </c>
      <c r="V37" s="33" t="s">
        <v>69</v>
      </c>
    </row>
    <row r="38" spans="1:22" ht="12" customHeight="1">
      <c r="A38" s="20" t="s">
        <v>70</v>
      </c>
      <c r="B38" s="62">
        <v>139</v>
      </c>
      <c r="C38" s="35">
        <v>161</v>
      </c>
      <c r="D38" s="35" t="s">
        <v>182</v>
      </c>
      <c r="E38" s="35" t="s">
        <v>182</v>
      </c>
      <c r="F38" s="35">
        <v>47</v>
      </c>
      <c r="G38" s="36">
        <v>4391</v>
      </c>
      <c r="H38" s="35" t="s">
        <v>182</v>
      </c>
      <c r="I38" s="35" t="s">
        <v>182</v>
      </c>
      <c r="J38" s="36">
        <v>5</v>
      </c>
      <c r="K38" s="36">
        <v>177</v>
      </c>
      <c r="L38" s="36">
        <v>1</v>
      </c>
      <c r="M38" s="37">
        <v>20</v>
      </c>
      <c r="N38" s="36">
        <v>242</v>
      </c>
      <c r="O38" s="36">
        <v>386</v>
      </c>
      <c r="P38" s="36">
        <v>825</v>
      </c>
      <c r="Q38" s="36">
        <v>1347</v>
      </c>
      <c r="R38" s="36">
        <v>931</v>
      </c>
      <c r="S38" s="36">
        <v>697</v>
      </c>
      <c r="T38" s="36">
        <v>733</v>
      </c>
      <c r="U38" s="36">
        <v>2304</v>
      </c>
      <c r="V38" s="19" t="s">
        <v>71</v>
      </c>
    </row>
    <row r="39" spans="1:22" ht="12" customHeight="1">
      <c r="A39" s="75" t="s">
        <v>72</v>
      </c>
      <c r="B39" s="62">
        <v>87</v>
      </c>
      <c r="C39" s="35">
        <v>129</v>
      </c>
      <c r="D39" s="35" t="s">
        <v>182</v>
      </c>
      <c r="E39" s="35" t="s">
        <v>182</v>
      </c>
      <c r="F39" s="35">
        <v>15</v>
      </c>
      <c r="G39" s="35">
        <v>928</v>
      </c>
      <c r="H39" s="35" t="s">
        <v>182</v>
      </c>
      <c r="I39" s="35" t="s">
        <v>182</v>
      </c>
      <c r="J39" s="35">
        <v>68</v>
      </c>
      <c r="K39" s="41">
        <v>554</v>
      </c>
      <c r="L39" s="35">
        <v>6</v>
      </c>
      <c r="M39" s="41">
        <v>19</v>
      </c>
      <c r="N39" s="35">
        <v>323</v>
      </c>
      <c r="O39" s="35">
        <v>45</v>
      </c>
      <c r="P39" s="35">
        <v>1137</v>
      </c>
      <c r="Q39" s="35">
        <v>383</v>
      </c>
      <c r="R39" s="35">
        <v>1249</v>
      </c>
      <c r="S39" s="35">
        <v>154</v>
      </c>
      <c r="T39" s="35">
        <v>1252</v>
      </c>
      <c r="U39" s="35">
        <v>305</v>
      </c>
      <c r="V39" s="19" t="s">
        <v>73</v>
      </c>
    </row>
    <row r="40" spans="1:22" s="28" customFormat="1" ht="12" customHeight="1">
      <c r="A40" s="34" t="s">
        <v>74</v>
      </c>
      <c r="B40" s="70">
        <f aca="true" t="shared" si="6" ref="B40:U40">SUM(B41:B44)</f>
        <v>370</v>
      </c>
      <c r="C40" s="71">
        <f t="shared" si="6"/>
        <v>267</v>
      </c>
      <c r="D40" s="66" t="s">
        <v>182</v>
      </c>
      <c r="E40" s="66" t="s">
        <v>182</v>
      </c>
      <c r="F40" s="66">
        <f t="shared" si="6"/>
        <v>21</v>
      </c>
      <c r="G40" s="72">
        <f t="shared" si="6"/>
        <v>1077</v>
      </c>
      <c r="H40" s="66" t="s">
        <v>182</v>
      </c>
      <c r="I40" s="66" t="s">
        <v>182</v>
      </c>
      <c r="J40" s="72">
        <f t="shared" si="6"/>
        <v>179</v>
      </c>
      <c r="K40" s="72">
        <f t="shared" si="6"/>
        <v>1459</v>
      </c>
      <c r="L40" s="72">
        <f t="shared" si="6"/>
        <v>14</v>
      </c>
      <c r="M40" s="72">
        <f t="shared" si="6"/>
        <v>21</v>
      </c>
      <c r="N40" s="72">
        <f t="shared" si="6"/>
        <v>1127</v>
      </c>
      <c r="O40" s="72">
        <f t="shared" si="6"/>
        <v>706</v>
      </c>
      <c r="P40" s="72">
        <f t="shared" si="6"/>
        <v>3878</v>
      </c>
      <c r="Q40" s="72">
        <f t="shared" si="6"/>
        <v>387</v>
      </c>
      <c r="R40" s="72">
        <f t="shared" si="6"/>
        <v>3980</v>
      </c>
      <c r="S40" s="72">
        <f t="shared" si="6"/>
        <v>475</v>
      </c>
      <c r="T40" s="72">
        <f t="shared" si="6"/>
        <v>3243</v>
      </c>
      <c r="U40" s="72">
        <f t="shared" si="6"/>
        <v>506</v>
      </c>
      <c r="V40" s="33" t="s">
        <v>75</v>
      </c>
    </row>
    <row r="41" spans="1:22" ht="12" customHeight="1">
      <c r="A41" s="20" t="s">
        <v>185</v>
      </c>
      <c r="B41" s="62">
        <v>52</v>
      </c>
      <c r="C41" s="35">
        <v>83</v>
      </c>
      <c r="D41" s="35" t="s">
        <v>182</v>
      </c>
      <c r="E41" s="35" t="s">
        <v>182</v>
      </c>
      <c r="F41" s="35">
        <v>3</v>
      </c>
      <c r="G41" s="41">
        <v>140</v>
      </c>
      <c r="H41" s="35" t="s">
        <v>182</v>
      </c>
      <c r="I41" s="35" t="s">
        <v>182</v>
      </c>
      <c r="J41" s="36">
        <v>16</v>
      </c>
      <c r="K41" s="36">
        <v>282</v>
      </c>
      <c r="L41" s="36">
        <v>2</v>
      </c>
      <c r="M41" s="36">
        <v>2</v>
      </c>
      <c r="N41" s="36">
        <v>121</v>
      </c>
      <c r="O41" s="36">
        <v>6</v>
      </c>
      <c r="P41" s="36">
        <v>758</v>
      </c>
      <c r="Q41" s="36">
        <v>61</v>
      </c>
      <c r="R41" s="36">
        <v>817</v>
      </c>
      <c r="S41" s="36">
        <v>37</v>
      </c>
      <c r="T41" s="36">
        <v>607</v>
      </c>
      <c r="U41" s="36">
        <v>66</v>
      </c>
      <c r="V41" s="19" t="s">
        <v>77</v>
      </c>
    </row>
    <row r="42" spans="1:22" ht="12" customHeight="1">
      <c r="A42" s="20" t="s">
        <v>186</v>
      </c>
      <c r="B42" s="62">
        <v>82</v>
      </c>
      <c r="C42" s="35">
        <v>92</v>
      </c>
      <c r="D42" s="35" t="s">
        <v>182</v>
      </c>
      <c r="E42" s="35" t="s">
        <v>182</v>
      </c>
      <c r="F42" s="35">
        <v>10</v>
      </c>
      <c r="G42" s="36">
        <v>491</v>
      </c>
      <c r="H42" s="35" t="s">
        <v>182</v>
      </c>
      <c r="I42" s="35" t="s">
        <v>182</v>
      </c>
      <c r="J42" s="36">
        <v>62</v>
      </c>
      <c r="K42" s="36">
        <v>253</v>
      </c>
      <c r="L42" s="36">
        <v>10</v>
      </c>
      <c r="M42" s="37">
        <v>9</v>
      </c>
      <c r="N42" s="36">
        <v>139</v>
      </c>
      <c r="O42" s="36">
        <v>18</v>
      </c>
      <c r="P42" s="36">
        <v>1031</v>
      </c>
      <c r="Q42" s="36">
        <v>108</v>
      </c>
      <c r="R42" s="36">
        <v>1099</v>
      </c>
      <c r="S42" s="36">
        <v>230</v>
      </c>
      <c r="T42" s="36">
        <v>890</v>
      </c>
      <c r="U42" s="36">
        <v>112</v>
      </c>
      <c r="V42" s="19" t="s">
        <v>79</v>
      </c>
    </row>
    <row r="43" spans="1:22" ht="12" customHeight="1">
      <c r="A43" s="20" t="s">
        <v>187</v>
      </c>
      <c r="B43" s="62">
        <v>174</v>
      </c>
      <c r="C43" s="35">
        <v>22</v>
      </c>
      <c r="D43" s="35" t="s">
        <v>182</v>
      </c>
      <c r="E43" s="35" t="s">
        <v>182</v>
      </c>
      <c r="F43" s="35">
        <v>7</v>
      </c>
      <c r="G43" s="36">
        <v>411</v>
      </c>
      <c r="H43" s="35" t="s">
        <v>182</v>
      </c>
      <c r="I43" s="35" t="s">
        <v>182</v>
      </c>
      <c r="J43" s="36">
        <v>30</v>
      </c>
      <c r="K43" s="36">
        <v>375</v>
      </c>
      <c r="L43" s="36">
        <v>2</v>
      </c>
      <c r="M43" s="37">
        <v>10</v>
      </c>
      <c r="N43" s="36">
        <v>716</v>
      </c>
      <c r="O43" s="36">
        <v>56</v>
      </c>
      <c r="P43" s="36">
        <v>1645</v>
      </c>
      <c r="Q43" s="36">
        <v>77</v>
      </c>
      <c r="R43" s="36">
        <v>1588</v>
      </c>
      <c r="S43" s="36">
        <v>81</v>
      </c>
      <c r="T43" s="36">
        <v>1329</v>
      </c>
      <c r="U43" s="36">
        <v>150</v>
      </c>
      <c r="V43" s="19" t="s">
        <v>81</v>
      </c>
    </row>
    <row r="44" spans="1:22" s="38" customFormat="1" ht="12" customHeight="1">
      <c r="A44" s="20" t="s">
        <v>188</v>
      </c>
      <c r="B44" s="62">
        <v>62</v>
      </c>
      <c r="C44" s="35">
        <v>70</v>
      </c>
      <c r="D44" s="35" t="s">
        <v>182</v>
      </c>
      <c r="E44" s="35" t="s">
        <v>182</v>
      </c>
      <c r="F44" s="35">
        <v>1</v>
      </c>
      <c r="G44" s="35">
        <v>35</v>
      </c>
      <c r="H44" s="35" t="s">
        <v>182</v>
      </c>
      <c r="I44" s="35" t="s">
        <v>182</v>
      </c>
      <c r="J44" s="35">
        <v>71</v>
      </c>
      <c r="K44" s="41">
        <v>549</v>
      </c>
      <c r="L44" s="35" t="s">
        <v>182</v>
      </c>
      <c r="M44" s="35" t="s">
        <v>182</v>
      </c>
      <c r="N44" s="35">
        <v>151</v>
      </c>
      <c r="O44" s="35">
        <v>626</v>
      </c>
      <c r="P44" s="35">
        <v>444</v>
      </c>
      <c r="Q44" s="41">
        <v>141</v>
      </c>
      <c r="R44" s="35">
        <v>476</v>
      </c>
      <c r="S44" s="35">
        <v>127</v>
      </c>
      <c r="T44" s="35">
        <v>417</v>
      </c>
      <c r="U44" s="35">
        <v>178</v>
      </c>
      <c r="V44" s="19" t="s">
        <v>83</v>
      </c>
    </row>
    <row r="45" spans="1:22" s="28" customFormat="1" ht="12" customHeight="1">
      <c r="A45" s="34" t="s">
        <v>84</v>
      </c>
      <c r="B45" s="70">
        <f>SUM(B46)</f>
        <v>67</v>
      </c>
      <c r="C45" s="71">
        <f>SUM(C46)</f>
        <v>21</v>
      </c>
      <c r="D45" s="66" t="s">
        <v>182</v>
      </c>
      <c r="E45" s="66" t="s">
        <v>182</v>
      </c>
      <c r="F45" s="66" t="s">
        <v>182</v>
      </c>
      <c r="G45" s="39" t="s">
        <v>182</v>
      </c>
      <c r="H45" s="39" t="s">
        <v>182</v>
      </c>
      <c r="I45" s="66" t="s">
        <v>182</v>
      </c>
      <c r="J45" s="72">
        <f aca="true" t="shared" si="7" ref="J45:U45">SUM(J46)</f>
        <v>1</v>
      </c>
      <c r="K45" s="39">
        <f t="shared" si="7"/>
        <v>1</v>
      </c>
      <c r="L45" s="72" t="s">
        <v>189</v>
      </c>
      <c r="M45" s="72" t="s">
        <v>189</v>
      </c>
      <c r="N45" s="72">
        <f t="shared" si="7"/>
        <v>186</v>
      </c>
      <c r="O45" s="72">
        <f t="shared" si="7"/>
        <v>17</v>
      </c>
      <c r="P45" s="72">
        <f t="shared" si="7"/>
        <v>470</v>
      </c>
      <c r="Q45" s="72">
        <f t="shared" si="7"/>
        <v>37</v>
      </c>
      <c r="R45" s="72">
        <f t="shared" si="7"/>
        <v>430</v>
      </c>
      <c r="S45" s="39">
        <f t="shared" si="7"/>
        <v>26</v>
      </c>
      <c r="T45" s="72">
        <f t="shared" si="7"/>
        <v>341</v>
      </c>
      <c r="U45" s="39">
        <f t="shared" si="7"/>
        <v>46</v>
      </c>
      <c r="V45" s="33" t="s">
        <v>85</v>
      </c>
    </row>
    <row r="46" spans="1:22" s="38" customFormat="1" ht="12" customHeight="1">
      <c r="A46" s="20" t="s">
        <v>190</v>
      </c>
      <c r="B46" s="62">
        <v>67</v>
      </c>
      <c r="C46" s="35">
        <v>21</v>
      </c>
      <c r="D46" s="35" t="s">
        <v>182</v>
      </c>
      <c r="E46" s="35" t="s">
        <v>182</v>
      </c>
      <c r="F46" s="35" t="s">
        <v>182</v>
      </c>
      <c r="G46" s="35" t="s">
        <v>182</v>
      </c>
      <c r="H46" s="35" t="s">
        <v>182</v>
      </c>
      <c r="I46" s="35" t="s">
        <v>182</v>
      </c>
      <c r="J46" s="35">
        <v>1</v>
      </c>
      <c r="K46" s="35">
        <v>1</v>
      </c>
      <c r="L46" s="35" t="s">
        <v>182</v>
      </c>
      <c r="M46" s="35" t="s">
        <v>182</v>
      </c>
      <c r="N46" s="35">
        <v>186</v>
      </c>
      <c r="O46" s="35">
        <v>17</v>
      </c>
      <c r="P46" s="35">
        <v>470</v>
      </c>
      <c r="Q46" s="35">
        <v>37</v>
      </c>
      <c r="R46" s="35">
        <v>430</v>
      </c>
      <c r="S46" s="41">
        <v>26</v>
      </c>
      <c r="T46" s="35">
        <v>341</v>
      </c>
      <c r="U46" s="41">
        <v>46</v>
      </c>
      <c r="V46" s="19" t="s">
        <v>87</v>
      </c>
    </row>
    <row r="47" spans="1:22" s="28" customFormat="1" ht="12" customHeight="1">
      <c r="A47" s="34" t="s">
        <v>88</v>
      </c>
      <c r="B47" s="76">
        <f aca="true" t="shared" si="8" ref="B47:U47">SUM(B48:B55)</f>
        <v>624</v>
      </c>
      <c r="C47" s="66">
        <f t="shared" si="8"/>
        <v>479</v>
      </c>
      <c r="D47" s="66" t="s">
        <v>182</v>
      </c>
      <c r="E47" s="66" t="s">
        <v>182</v>
      </c>
      <c r="F47" s="66">
        <f t="shared" si="8"/>
        <v>55</v>
      </c>
      <c r="G47" s="72">
        <f t="shared" si="8"/>
        <v>3042</v>
      </c>
      <c r="H47" s="39" t="s">
        <v>182</v>
      </c>
      <c r="I47" s="66" t="s">
        <v>182</v>
      </c>
      <c r="J47" s="72">
        <f t="shared" si="8"/>
        <v>1003</v>
      </c>
      <c r="K47" s="72">
        <f t="shared" si="8"/>
        <v>3371</v>
      </c>
      <c r="L47" s="72">
        <f t="shared" si="8"/>
        <v>150</v>
      </c>
      <c r="M47" s="72">
        <f t="shared" si="8"/>
        <v>432</v>
      </c>
      <c r="N47" s="72">
        <f t="shared" si="8"/>
        <v>351</v>
      </c>
      <c r="O47" s="72">
        <f t="shared" si="8"/>
        <v>27</v>
      </c>
      <c r="P47" s="72">
        <f t="shared" si="8"/>
        <v>2919</v>
      </c>
      <c r="Q47" s="72">
        <f t="shared" si="8"/>
        <v>211</v>
      </c>
      <c r="R47" s="72">
        <f t="shared" si="8"/>
        <v>3050</v>
      </c>
      <c r="S47" s="72">
        <f t="shared" si="8"/>
        <v>264</v>
      </c>
      <c r="T47" s="72">
        <f t="shared" si="8"/>
        <v>2680</v>
      </c>
      <c r="U47" s="72">
        <f t="shared" si="8"/>
        <v>681</v>
      </c>
      <c r="V47" s="33" t="s">
        <v>89</v>
      </c>
    </row>
    <row r="48" spans="1:22" ht="12" customHeight="1">
      <c r="A48" s="20" t="s">
        <v>90</v>
      </c>
      <c r="B48" s="62">
        <v>20</v>
      </c>
      <c r="C48" s="35">
        <v>1</v>
      </c>
      <c r="D48" s="35" t="s">
        <v>182</v>
      </c>
      <c r="E48" s="35" t="s">
        <v>182</v>
      </c>
      <c r="F48" s="36" t="s">
        <v>182</v>
      </c>
      <c r="G48" s="36" t="s">
        <v>182</v>
      </c>
      <c r="H48" s="35" t="s">
        <v>182</v>
      </c>
      <c r="I48" s="35" t="s">
        <v>182</v>
      </c>
      <c r="J48" s="36">
        <v>14</v>
      </c>
      <c r="K48" s="73">
        <v>0</v>
      </c>
      <c r="L48" s="35" t="s">
        <v>182</v>
      </c>
      <c r="M48" s="35" t="s">
        <v>182</v>
      </c>
      <c r="N48" s="36">
        <v>7</v>
      </c>
      <c r="O48" s="73">
        <v>0</v>
      </c>
      <c r="P48" s="36">
        <v>99</v>
      </c>
      <c r="Q48" s="36">
        <v>1</v>
      </c>
      <c r="R48" s="36">
        <v>79</v>
      </c>
      <c r="S48" s="73">
        <v>1</v>
      </c>
      <c r="T48" s="36">
        <v>112</v>
      </c>
      <c r="U48" s="36">
        <v>3</v>
      </c>
      <c r="V48" s="19" t="s">
        <v>91</v>
      </c>
    </row>
    <row r="49" spans="1:22" ht="12" customHeight="1">
      <c r="A49" s="20" t="s">
        <v>92</v>
      </c>
      <c r="B49" s="62">
        <v>161</v>
      </c>
      <c r="C49" s="35">
        <v>92</v>
      </c>
      <c r="D49" s="35" t="s">
        <v>182</v>
      </c>
      <c r="E49" s="35" t="s">
        <v>182</v>
      </c>
      <c r="F49" s="35">
        <v>25</v>
      </c>
      <c r="G49" s="36">
        <v>1282</v>
      </c>
      <c r="H49" s="35" t="s">
        <v>182</v>
      </c>
      <c r="I49" s="35" t="s">
        <v>182</v>
      </c>
      <c r="J49" s="36">
        <v>140</v>
      </c>
      <c r="K49" s="36">
        <v>294</v>
      </c>
      <c r="L49" s="36">
        <v>22</v>
      </c>
      <c r="M49" s="36">
        <v>31</v>
      </c>
      <c r="N49" s="36">
        <v>53</v>
      </c>
      <c r="O49" s="36">
        <v>2</v>
      </c>
      <c r="P49" s="36">
        <v>605</v>
      </c>
      <c r="Q49" s="36">
        <v>31</v>
      </c>
      <c r="R49" s="36">
        <v>710</v>
      </c>
      <c r="S49" s="36">
        <v>50</v>
      </c>
      <c r="T49" s="36">
        <v>680</v>
      </c>
      <c r="U49" s="36">
        <v>173</v>
      </c>
      <c r="V49" s="19" t="s">
        <v>93</v>
      </c>
    </row>
    <row r="50" spans="1:22" ht="12" customHeight="1">
      <c r="A50" s="20" t="s">
        <v>94</v>
      </c>
      <c r="B50" s="62">
        <v>36</v>
      </c>
      <c r="C50" s="35">
        <v>38</v>
      </c>
      <c r="D50" s="35" t="s">
        <v>182</v>
      </c>
      <c r="E50" s="35" t="s">
        <v>182</v>
      </c>
      <c r="F50" s="35">
        <v>6</v>
      </c>
      <c r="G50" s="37">
        <v>282</v>
      </c>
      <c r="H50" s="35" t="s">
        <v>182</v>
      </c>
      <c r="I50" s="35" t="s">
        <v>182</v>
      </c>
      <c r="J50" s="36">
        <v>327</v>
      </c>
      <c r="K50" s="36">
        <v>1493</v>
      </c>
      <c r="L50" s="35" t="s">
        <v>182</v>
      </c>
      <c r="M50" s="35" t="s">
        <v>182</v>
      </c>
      <c r="N50" s="36">
        <v>19</v>
      </c>
      <c r="O50" s="36">
        <v>3</v>
      </c>
      <c r="P50" s="36">
        <v>330</v>
      </c>
      <c r="Q50" s="36">
        <v>21</v>
      </c>
      <c r="R50" s="36">
        <v>333</v>
      </c>
      <c r="S50" s="36">
        <v>26</v>
      </c>
      <c r="T50" s="36">
        <v>349</v>
      </c>
      <c r="U50" s="36">
        <v>126</v>
      </c>
      <c r="V50" s="19" t="s">
        <v>95</v>
      </c>
    </row>
    <row r="51" spans="1:22" ht="12" customHeight="1">
      <c r="A51" s="20" t="s">
        <v>96</v>
      </c>
      <c r="B51" s="62">
        <v>76</v>
      </c>
      <c r="C51" s="35">
        <v>57</v>
      </c>
      <c r="D51" s="35" t="s">
        <v>182</v>
      </c>
      <c r="E51" s="35" t="s">
        <v>182</v>
      </c>
      <c r="F51" s="35">
        <v>11</v>
      </c>
      <c r="G51" s="36">
        <v>602</v>
      </c>
      <c r="H51" s="35" t="s">
        <v>182</v>
      </c>
      <c r="I51" s="35" t="s">
        <v>182</v>
      </c>
      <c r="J51" s="36">
        <v>292</v>
      </c>
      <c r="K51" s="36">
        <v>1135</v>
      </c>
      <c r="L51" s="36">
        <v>119</v>
      </c>
      <c r="M51" s="36">
        <v>344</v>
      </c>
      <c r="N51" s="36">
        <v>92</v>
      </c>
      <c r="O51" s="36">
        <v>7</v>
      </c>
      <c r="P51" s="36">
        <v>729</v>
      </c>
      <c r="Q51" s="36">
        <v>84</v>
      </c>
      <c r="R51" s="36">
        <v>735</v>
      </c>
      <c r="S51" s="36">
        <v>85</v>
      </c>
      <c r="T51" s="36">
        <v>641</v>
      </c>
      <c r="U51" s="36">
        <v>149</v>
      </c>
      <c r="V51" s="19" t="s">
        <v>97</v>
      </c>
    </row>
    <row r="52" spans="1:22" ht="12" customHeight="1">
      <c r="A52" s="20" t="s">
        <v>98</v>
      </c>
      <c r="B52" s="62">
        <v>34</v>
      </c>
      <c r="C52" s="35">
        <v>29</v>
      </c>
      <c r="D52" s="35" t="s">
        <v>182</v>
      </c>
      <c r="E52" s="35" t="s">
        <v>182</v>
      </c>
      <c r="F52" s="35">
        <v>13</v>
      </c>
      <c r="G52" s="36">
        <v>876</v>
      </c>
      <c r="H52" s="35" t="s">
        <v>182</v>
      </c>
      <c r="I52" s="35" t="s">
        <v>182</v>
      </c>
      <c r="J52" s="36">
        <v>211</v>
      </c>
      <c r="K52" s="36">
        <v>379</v>
      </c>
      <c r="L52" s="36">
        <v>5</v>
      </c>
      <c r="M52" s="36">
        <v>53</v>
      </c>
      <c r="N52" s="36">
        <v>28</v>
      </c>
      <c r="O52" s="36">
        <v>1</v>
      </c>
      <c r="P52" s="36">
        <v>401</v>
      </c>
      <c r="Q52" s="36">
        <v>30</v>
      </c>
      <c r="R52" s="36">
        <v>454</v>
      </c>
      <c r="S52" s="36">
        <v>49</v>
      </c>
      <c r="T52" s="36">
        <v>352</v>
      </c>
      <c r="U52" s="36">
        <v>87</v>
      </c>
      <c r="V52" s="19" t="s">
        <v>99</v>
      </c>
    </row>
    <row r="53" spans="1:22" ht="12" customHeight="1">
      <c r="A53" s="20" t="s">
        <v>100</v>
      </c>
      <c r="B53" s="62">
        <v>19</v>
      </c>
      <c r="C53" s="35">
        <v>10</v>
      </c>
      <c r="D53" s="35" t="s">
        <v>182</v>
      </c>
      <c r="E53" s="35" t="s">
        <v>182</v>
      </c>
      <c r="F53" s="35" t="s">
        <v>182</v>
      </c>
      <c r="G53" s="36" t="s">
        <v>182</v>
      </c>
      <c r="H53" s="35" t="s">
        <v>182</v>
      </c>
      <c r="I53" s="35" t="s">
        <v>182</v>
      </c>
      <c r="J53" s="35" t="s">
        <v>182</v>
      </c>
      <c r="K53" s="35" t="s">
        <v>182</v>
      </c>
      <c r="L53" s="36" t="s">
        <v>182</v>
      </c>
      <c r="M53" s="36" t="s">
        <v>182</v>
      </c>
      <c r="N53" s="36">
        <v>25</v>
      </c>
      <c r="O53" s="36">
        <v>1</v>
      </c>
      <c r="P53" s="36">
        <v>104</v>
      </c>
      <c r="Q53" s="36">
        <v>8</v>
      </c>
      <c r="R53" s="36">
        <v>85</v>
      </c>
      <c r="S53" s="36">
        <v>7</v>
      </c>
      <c r="T53" s="36">
        <v>92</v>
      </c>
      <c r="U53" s="36">
        <v>16</v>
      </c>
      <c r="V53" s="19" t="s">
        <v>101</v>
      </c>
    </row>
    <row r="54" spans="1:22" ht="12" customHeight="1">
      <c r="A54" s="20" t="s">
        <v>191</v>
      </c>
      <c r="B54" s="62">
        <v>48</v>
      </c>
      <c r="C54" s="37">
        <v>11</v>
      </c>
      <c r="D54" s="35" t="s">
        <v>182</v>
      </c>
      <c r="E54" s="35" t="s">
        <v>182</v>
      </c>
      <c r="F54" s="35" t="s">
        <v>182</v>
      </c>
      <c r="G54" s="36" t="s">
        <v>182</v>
      </c>
      <c r="H54" s="35" t="s">
        <v>182</v>
      </c>
      <c r="I54" s="35" t="s">
        <v>182</v>
      </c>
      <c r="J54" s="36">
        <v>10</v>
      </c>
      <c r="K54" s="36">
        <v>16</v>
      </c>
      <c r="L54" s="36">
        <v>2</v>
      </c>
      <c r="M54" s="73">
        <v>0</v>
      </c>
      <c r="N54" s="36">
        <v>47</v>
      </c>
      <c r="O54" s="73">
        <v>0</v>
      </c>
      <c r="P54" s="36">
        <v>179</v>
      </c>
      <c r="Q54" s="36">
        <v>5</v>
      </c>
      <c r="R54" s="36">
        <v>177</v>
      </c>
      <c r="S54" s="36">
        <v>4</v>
      </c>
      <c r="T54" s="36">
        <v>128</v>
      </c>
      <c r="U54" s="36">
        <v>14</v>
      </c>
      <c r="V54" s="19" t="s">
        <v>103</v>
      </c>
    </row>
    <row r="55" spans="1:22" s="38" customFormat="1" ht="12" customHeight="1">
      <c r="A55" s="20" t="s">
        <v>104</v>
      </c>
      <c r="B55" s="62">
        <v>230</v>
      </c>
      <c r="C55" s="35">
        <v>241</v>
      </c>
      <c r="D55" s="35" t="s">
        <v>182</v>
      </c>
      <c r="E55" s="35" t="s">
        <v>182</v>
      </c>
      <c r="F55" s="35" t="s">
        <v>182</v>
      </c>
      <c r="G55" s="35" t="s">
        <v>182</v>
      </c>
      <c r="H55" s="35" t="s">
        <v>182</v>
      </c>
      <c r="I55" s="35" t="s">
        <v>182</v>
      </c>
      <c r="J55" s="35">
        <v>9</v>
      </c>
      <c r="K55" s="35">
        <v>54</v>
      </c>
      <c r="L55" s="35">
        <v>2</v>
      </c>
      <c r="M55" s="35">
        <v>4</v>
      </c>
      <c r="N55" s="35">
        <v>80</v>
      </c>
      <c r="O55" s="35">
        <v>13</v>
      </c>
      <c r="P55" s="35">
        <v>472</v>
      </c>
      <c r="Q55" s="35">
        <v>31</v>
      </c>
      <c r="R55" s="35">
        <v>477</v>
      </c>
      <c r="S55" s="35">
        <v>42</v>
      </c>
      <c r="T55" s="35">
        <v>326</v>
      </c>
      <c r="U55" s="35">
        <v>113</v>
      </c>
      <c r="V55" s="19" t="s">
        <v>105</v>
      </c>
    </row>
    <row r="56" spans="1:22" s="28" customFormat="1" ht="12" customHeight="1">
      <c r="A56" s="34" t="s">
        <v>106</v>
      </c>
      <c r="B56" s="76">
        <f aca="true" t="shared" si="9" ref="B56:U56">SUM(B57:B64)</f>
        <v>531</v>
      </c>
      <c r="C56" s="66">
        <f t="shared" si="9"/>
        <v>617</v>
      </c>
      <c r="D56" s="66" t="s">
        <v>182</v>
      </c>
      <c r="E56" s="66" t="s">
        <v>182</v>
      </c>
      <c r="F56" s="66">
        <f t="shared" si="9"/>
        <v>945</v>
      </c>
      <c r="G56" s="72">
        <f t="shared" si="9"/>
        <v>77631</v>
      </c>
      <c r="H56" s="68">
        <f>SUM(H57:H64)</f>
        <v>10</v>
      </c>
      <c r="I56" s="68">
        <f>SUM(I57:I64)</f>
        <v>184</v>
      </c>
      <c r="J56" s="72">
        <f t="shared" si="9"/>
        <v>621</v>
      </c>
      <c r="K56" s="72">
        <f t="shared" si="9"/>
        <v>2497</v>
      </c>
      <c r="L56" s="72">
        <f t="shared" si="9"/>
        <v>39</v>
      </c>
      <c r="M56" s="72">
        <f t="shared" si="9"/>
        <v>326</v>
      </c>
      <c r="N56" s="72">
        <f t="shared" si="9"/>
        <v>1664</v>
      </c>
      <c r="O56" s="72">
        <f t="shared" si="9"/>
        <v>230</v>
      </c>
      <c r="P56" s="72">
        <f t="shared" si="9"/>
        <v>6908</v>
      </c>
      <c r="Q56" s="72">
        <f t="shared" si="9"/>
        <v>965</v>
      </c>
      <c r="R56" s="72">
        <f t="shared" si="9"/>
        <v>7376</v>
      </c>
      <c r="S56" s="72">
        <f t="shared" si="9"/>
        <v>871</v>
      </c>
      <c r="T56" s="72">
        <f t="shared" si="9"/>
        <v>6498</v>
      </c>
      <c r="U56" s="72">
        <f t="shared" si="9"/>
        <v>3212</v>
      </c>
      <c r="V56" s="33" t="s">
        <v>107</v>
      </c>
    </row>
    <row r="57" spans="1:22" ht="12" customHeight="1">
      <c r="A57" s="20" t="s">
        <v>108</v>
      </c>
      <c r="B57" s="62">
        <v>76</v>
      </c>
      <c r="C57" s="35">
        <v>86</v>
      </c>
      <c r="D57" s="35" t="s">
        <v>182</v>
      </c>
      <c r="E57" s="35" t="s">
        <v>182</v>
      </c>
      <c r="F57" s="35">
        <v>260</v>
      </c>
      <c r="G57" s="36">
        <v>25073</v>
      </c>
      <c r="H57" s="35" t="s">
        <v>182</v>
      </c>
      <c r="I57" s="35" t="s">
        <v>182</v>
      </c>
      <c r="J57" s="36">
        <v>94</v>
      </c>
      <c r="K57" s="36">
        <v>619</v>
      </c>
      <c r="L57" s="36">
        <v>5</v>
      </c>
      <c r="M57" s="36">
        <v>4</v>
      </c>
      <c r="N57" s="36">
        <v>182</v>
      </c>
      <c r="O57" s="36">
        <v>40</v>
      </c>
      <c r="P57" s="36">
        <v>1242</v>
      </c>
      <c r="Q57" s="36">
        <v>123</v>
      </c>
      <c r="R57" s="36">
        <v>1371</v>
      </c>
      <c r="S57" s="36">
        <v>151</v>
      </c>
      <c r="T57" s="36">
        <v>1111</v>
      </c>
      <c r="U57" s="36">
        <v>1478</v>
      </c>
      <c r="V57" s="19" t="s">
        <v>109</v>
      </c>
    </row>
    <row r="58" spans="1:22" ht="12" customHeight="1">
      <c r="A58" s="20" t="s">
        <v>110</v>
      </c>
      <c r="B58" s="62">
        <v>115</v>
      </c>
      <c r="C58" s="35">
        <v>156</v>
      </c>
      <c r="D58" s="35" t="s">
        <v>182</v>
      </c>
      <c r="E58" s="35" t="s">
        <v>182</v>
      </c>
      <c r="F58" s="35">
        <v>181</v>
      </c>
      <c r="G58" s="36">
        <v>11883</v>
      </c>
      <c r="H58" s="35" t="s">
        <v>182</v>
      </c>
      <c r="I58" s="35" t="s">
        <v>182</v>
      </c>
      <c r="J58" s="36">
        <v>118</v>
      </c>
      <c r="K58" s="36">
        <v>503</v>
      </c>
      <c r="L58" s="36">
        <v>13</v>
      </c>
      <c r="M58" s="36">
        <v>101</v>
      </c>
      <c r="N58" s="36">
        <v>354</v>
      </c>
      <c r="O58" s="36">
        <v>36</v>
      </c>
      <c r="P58" s="36">
        <v>1369</v>
      </c>
      <c r="Q58" s="36">
        <v>172</v>
      </c>
      <c r="R58" s="36">
        <v>1509</v>
      </c>
      <c r="S58" s="36">
        <v>235</v>
      </c>
      <c r="T58" s="36">
        <v>1349</v>
      </c>
      <c r="U58" s="36">
        <v>552</v>
      </c>
      <c r="V58" s="19" t="s">
        <v>111</v>
      </c>
    </row>
    <row r="59" spans="1:22" ht="12" customHeight="1">
      <c r="A59" s="20" t="s">
        <v>112</v>
      </c>
      <c r="B59" s="62">
        <v>15</v>
      </c>
      <c r="C59" s="35">
        <v>13</v>
      </c>
      <c r="D59" s="35" t="s">
        <v>182</v>
      </c>
      <c r="E59" s="35" t="s">
        <v>182</v>
      </c>
      <c r="F59" s="35">
        <v>39</v>
      </c>
      <c r="G59" s="36">
        <v>2504</v>
      </c>
      <c r="H59" s="36">
        <v>10</v>
      </c>
      <c r="I59" s="36">
        <v>184</v>
      </c>
      <c r="J59" s="36">
        <v>49</v>
      </c>
      <c r="K59" s="36">
        <v>86</v>
      </c>
      <c r="L59" s="36">
        <v>1</v>
      </c>
      <c r="M59" s="37">
        <v>10</v>
      </c>
      <c r="N59" s="36">
        <v>195</v>
      </c>
      <c r="O59" s="36">
        <v>22</v>
      </c>
      <c r="P59" s="36">
        <v>554</v>
      </c>
      <c r="Q59" s="36">
        <v>49</v>
      </c>
      <c r="R59" s="36">
        <v>559</v>
      </c>
      <c r="S59" s="36">
        <v>60</v>
      </c>
      <c r="T59" s="36">
        <v>517</v>
      </c>
      <c r="U59" s="36">
        <v>173</v>
      </c>
      <c r="V59" s="19" t="s">
        <v>113</v>
      </c>
    </row>
    <row r="60" spans="1:22" ht="12" customHeight="1">
      <c r="A60" s="20" t="s">
        <v>114</v>
      </c>
      <c r="B60" s="62">
        <v>59</v>
      </c>
      <c r="C60" s="35">
        <v>95</v>
      </c>
      <c r="D60" s="35" t="s">
        <v>182</v>
      </c>
      <c r="E60" s="35" t="s">
        <v>182</v>
      </c>
      <c r="F60" s="35">
        <v>78</v>
      </c>
      <c r="G60" s="36">
        <v>5490</v>
      </c>
      <c r="H60" s="35" t="s">
        <v>182</v>
      </c>
      <c r="I60" s="35" t="s">
        <v>182</v>
      </c>
      <c r="J60" s="36">
        <v>106</v>
      </c>
      <c r="K60" s="36">
        <v>227</v>
      </c>
      <c r="L60" s="36">
        <v>6</v>
      </c>
      <c r="M60" s="36">
        <v>45</v>
      </c>
      <c r="N60" s="36">
        <v>286</v>
      </c>
      <c r="O60" s="36">
        <v>55</v>
      </c>
      <c r="P60" s="36">
        <v>1189</v>
      </c>
      <c r="Q60" s="36">
        <v>267</v>
      </c>
      <c r="R60" s="36">
        <v>1231</v>
      </c>
      <c r="S60" s="36">
        <v>156</v>
      </c>
      <c r="T60" s="36">
        <v>1169</v>
      </c>
      <c r="U60" s="36">
        <v>233</v>
      </c>
      <c r="V60" s="19" t="s">
        <v>115</v>
      </c>
    </row>
    <row r="61" spans="1:22" ht="12" customHeight="1">
      <c r="A61" s="20" t="s">
        <v>116</v>
      </c>
      <c r="B61" s="62">
        <v>154</v>
      </c>
      <c r="C61" s="35">
        <v>31</v>
      </c>
      <c r="D61" s="35" t="s">
        <v>182</v>
      </c>
      <c r="E61" s="35" t="s">
        <v>182</v>
      </c>
      <c r="F61" s="35">
        <v>28</v>
      </c>
      <c r="G61" s="36">
        <v>1824</v>
      </c>
      <c r="H61" s="35" t="s">
        <v>182</v>
      </c>
      <c r="I61" s="35" t="s">
        <v>182</v>
      </c>
      <c r="J61" s="36">
        <v>178</v>
      </c>
      <c r="K61" s="36">
        <v>310</v>
      </c>
      <c r="L61" s="36">
        <v>6</v>
      </c>
      <c r="M61" s="36">
        <v>19</v>
      </c>
      <c r="N61" s="36">
        <v>162</v>
      </c>
      <c r="O61" s="36">
        <v>22</v>
      </c>
      <c r="P61" s="36">
        <v>879</v>
      </c>
      <c r="Q61" s="36">
        <v>69</v>
      </c>
      <c r="R61" s="36">
        <v>878</v>
      </c>
      <c r="S61" s="36">
        <v>49</v>
      </c>
      <c r="T61" s="36">
        <v>851</v>
      </c>
      <c r="U61" s="36">
        <v>186</v>
      </c>
      <c r="V61" s="19" t="s">
        <v>117</v>
      </c>
    </row>
    <row r="62" spans="1:22" ht="12" customHeight="1">
      <c r="A62" s="20" t="s">
        <v>118</v>
      </c>
      <c r="B62" s="62">
        <v>33</v>
      </c>
      <c r="C62" s="35">
        <v>125</v>
      </c>
      <c r="D62" s="35" t="s">
        <v>182</v>
      </c>
      <c r="E62" s="35" t="s">
        <v>182</v>
      </c>
      <c r="F62" s="35">
        <v>255</v>
      </c>
      <c r="G62" s="36">
        <v>24140</v>
      </c>
      <c r="H62" s="35" t="s">
        <v>182</v>
      </c>
      <c r="I62" s="35" t="s">
        <v>182</v>
      </c>
      <c r="J62" s="36">
        <v>65</v>
      </c>
      <c r="K62" s="36">
        <v>650</v>
      </c>
      <c r="L62" s="36">
        <v>4</v>
      </c>
      <c r="M62" s="36">
        <v>113</v>
      </c>
      <c r="N62" s="36">
        <v>161</v>
      </c>
      <c r="O62" s="36">
        <v>21</v>
      </c>
      <c r="P62" s="36">
        <v>911</v>
      </c>
      <c r="Q62" s="36">
        <v>205</v>
      </c>
      <c r="R62" s="36">
        <v>956</v>
      </c>
      <c r="S62" s="36">
        <v>120</v>
      </c>
      <c r="T62" s="36">
        <v>727</v>
      </c>
      <c r="U62" s="36">
        <v>284</v>
      </c>
      <c r="V62" s="19" t="s">
        <v>119</v>
      </c>
    </row>
    <row r="63" spans="1:22" ht="12" customHeight="1">
      <c r="A63" s="20" t="s">
        <v>120</v>
      </c>
      <c r="B63" s="62">
        <v>30</v>
      </c>
      <c r="C63" s="35">
        <v>23</v>
      </c>
      <c r="D63" s="35" t="s">
        <v>182</v>
      </c>
      <c r="E63" s="35" t="s">
        <v>182</v>
      </c>
      <c r="F63" s="35">
        <v>41</v>
      </c>
      <c r="G63" s="36">
        <v>2744</v>
      </c>
      <c r="H63" s="35" t="s">
        <v>182</v>
      </c>
      <c r="I63" s="35" t="s">
        <v>182</v>
      </c>
      <c r="J63" s="36">
        <v>5</v>
      </c>
      <c r="K63" s="37">
        <v>25</v>
      </c>
      <c r="L63" s="36">
        <v>1</v>
      </c>
      <c r="M63" s="73">
        <v>30</v>
      </c>
      <c r="N63" s="36">
        <v>212</v>
      </c>
      <c r="O63" s="36">
        <v>6</v>
      </c>
      <c r="P63" s="36">
        <v>430</v>
      </c>
      <c r="Q63" s="36">
        <v>27</v>
      </c>
      <c r="R63" s="36">
        <v>464</v>
      </c>
      <c r="S63" s="36">
        <v>21</v>
      </c>
      <c r="T63" s="36">
        <v>421</v>
      </c>
      <c r="U63" s="36">
        <v>70</v>
      </c>
      <c r="V63" s="19" t="s">
        <v>121</v>
      </c>
    </row>
    <row r="64" spans="1:22" s="38" customFormat="1" ht="12" customHeight="1">
      <c r="A64" s="20" t="s">
        <v>122</v>
      </c>
      <c r="B64" s="62">
        <v>49</v>
      </c>
      <c r="C64" s="35">
        <v>88</v>
      </c>
      <c r="D64" s="35" t="s">
        <v>182</v>
      </c>
      <c r="E64" s="35" t="s">
        <v>182</v>
      </c>
      <c r="F64" s="35">
        <v>63</v>
      </c>
      <c r="G64" s="35">
        <v>3973</v>
      </c>
      <c r="H64" s="35" t="s">
        <v>182</v>
      </c>
      <c r="I64" s="35" t="s">
        <v>182</v>
      </c>
      <c r="J64" s="35">
        <v>6</v>
      </c>
      <c r="K64" s="35">
        <v>77</v>
      </c>
      <c r="L64" s="35">
        <v>3</v>
      </c>
      <c r="M64" s="35">
        <v>4</v>
      </c>
      <c r="N64" s="35">
        <v>112</v>
      </c>
      <c r="O64" s="35">
        <v>28</v>
      </c>
      <c r="P64" s="35">
        <v>334</v>
      </c>
      <c r="Q64" s="35">
        <v>53</v>
      </c>
      <c r="R64" s="35">
        <v>408</v>
      </c>
      <c r="S64" s="35">
        <v>79</v>
      </c>
      <c r="T64" s="35">
        <v>353</v>
      </c>
      <c r="U64" s="35">
        <v>236</v>
      </c>
      <c r="V64" s="19" t="s">
        <v>123</v>
      </c>
    </row>
    <row r="65" spans="1:22" s="28" customFormat="1" ht="12" customHeight="1">
      <c r="A65" s="34" t="s">
        <v>124</v>
      </c>
      <c r="B65" s="76">
        <f aca="true" t="shared" si="10" ref="B65:U65">SUM(B66:B68)</f>
        <v>422</v>
      </c>
      <c r="C65" s="66">
        <f t="shared" si="10"/>
        <v>665</v>
      </c>
      <c r="D65" s="66" t="s">
        <v>182</v>
      </c>
      <c r="E65" s="66" t="s">
        <v>182</v>
      </c>
      <c r="F65" s="66">
        <f t="shared" si="10"/>
        <v>96</v>
      </c>
      <c r="G65" s="66">
        <f t="shared" si="10"/>
        <v>3477</v>
      </c>
      <c r="H65" s="66" t="s">
        <v>182</v>
      </c>
      <c r="I65" s="66" t="s">
        <v>182</v>
      </c>
      <c r="J65" s="72">
        <f t="shared" si="10"/>
        <v>239</v>
      </c>
      <c r="K65" s="72">
        <f t="shared" si="10"/>
        <v>462</v>
      </c>
      <c r="L65" s="72">
        <f t="shared" si="10"/>
        <v>39</v>
      </c>
      <c r="M65" s="39">
        <f t="shared" si="10"/>
        <v>234</v>
      </c>
      <c r="N65" s="72">
        <f t="shared" si="10"/>
        <v>445</v>
      </c>
      <c r="O65" s="72">
        <f t="shared" si="10"/>
        <v>2465</v>
      </c>
      <c r="P65" s="72">
        <f t="shared" si="10"/>
        <v>1955</v>
      </c>
      <c r="Q65" s="72">
        <f t="shared" si="10"/>
        <v>1212</v>
      </c>
      <c r="R65" s="72">
        <f t="shared" si="10"/>
        <v>2010</v>
      </c>
      <c r="S65" s="72">
        <f t="shared" si="10"/>
        <v>254</v>
      </c>
      <c r="T65" s="72">
        <f t="shared" si="10"/>
        <v>1871</v>
      </c>
      <c r="U65" s="72">
        <f t="shared" si="10"/>
        <v>2174</v>
      </c>
      <c r="V65" s="33" t="s">
        <v>125</v>
      </c>
    </row>
    <row r="66" spans="1:22" ht="12" customHeight="1">
      <c r="A66" s="20" t="s">
        <v>192</v>
      </c>
      <c r="B66" s="62">
        <v>118</v>
      </c>
      <c r="C66" s="35">
        <v>489</v>
      </c>
      <c r="D66" s="35" t="s">
        <v>182</v>
      </c>
      <c r="E66" s="35" t="s">
        <v>182</v>
      </c>
      <c r="F66" s="35">
        <v>67</v>
      </c>
      <c r="G66" s="36">
        <v>2610</v>
      </c>
      <c r="H66" s="35" t="s">
        <v>182</v>
      </c>
      <c r="I66" s="35" t="s">
        <v>182</v>
      </c>
      <c r="J66" s="36">
        <v>91</v>
      </c>
      <c r="K66" s="36">
        <v>253</v>
      </c>
      <c r="L66" s="36">
        <v>37</v>
      </c>
      <c r="M66" s="36">
        <v>230</v>
      </c>
      <c r="N66" s="36">
        <v>193</v>
      </c>
      <c r="O66" s="36">
        <v>2009</v>
      </c>
      <c r="P66" s="36">
        <v>467</v>
      </c>
      <c r="Q66" s="36">
        <v>591</v>
      </c>
      <c r="R66" s="36">
        <v>475</v>
      </c>
      <c r="S66" s="36">
        <v>109</v>
      </c>
      <c r="T66" s="36">
        <v>475</v>
      </c>
      <c r="U66" s="36">
        <v>1688</v>
      </c>
      <c r="V66" s="19" t="s">
        <v>127</v>
      </c>
    </row>
    <row r="67" spans="1:22" ht="12" customHeight="1">
      <c r="A67" s="20" t="s">
        <v>128</v>
      </c>
      <c r="B67" s="62">
        <v>178</v>
      </c>
      <c r="C67" s="35">
        <v>123</v>
      </c>
      <c r="D67" s="35" t="s">
        <v>182</v>
      </c>
      <c r="E67" s="35" t="s">
        <v>182</v>
      </c>
      <c r="F67" s="35">
        <v>16</v>
      </c>
      <c r="G67" s="36">
        <v>547</v>
      </c>
      <c r="H67" s="35" t="s">
        <v>182</v>
      </c>
      <c r="I67" s="35" t="s">
        <v>182</v>
      </c>
      <c r="J67" s="36">
        <v>131</v>
      </c>
      <c r="K67" s="36">
        <v>180</v>
      </c>
      <c r="L67" s="36">
        <v>1</v>
      </c>
      <c r="M67" s="37">
        <v>2</v>
      </c>
      <c r="N67" s="36">
        <v>111</v>
      </c>
      <c r="O67" s="36">
        <v>453</v>
      </c>
      <c r="P67" s="36">
        <v>859</v>
      </c>
      <c r="Q67" s="36">
        <v>567</v>
      </c>
      <c r="R67" s="36">
        <v>895</v>
      </c>
      <c r="S67" s="36">
        <v>99</v>
      </c>
      <c r="T67" s="36">
        <v>853</v>
      </c>
      <c r="U67" s="36">
        <v>314</v>
      </c>
      <c r="V67" s="19" t="s">
        <v>129</v>
      </c>
    </row>
    <row r="68" spans="1:22" s="38" customFormat="1" ht="12" customHeight="1">
      <c r="A68" s="20" t="s">
        <v>130</v>
      </c>
      <c r="B68" s="62">
        <v>126</v>
      </c>
      <c r="C68" s="35">
        <v>53</v>
      </c>
      <c r="D68" s="35" t="s">
        <v>182</v>
      </c>
      <c r="E68" s="35" t="s">
        <v>182</v>
      </c>
      <c r="F68" s="35">
        <v>13</v>
      </c>
      <c r="G68" s="35">
        <v>320</v>
      </c>
      <c r="H68" s="35" t="s">
        <v>182</v>
      </c>
      <c r="I68" s="35" t="s">
        <v>182</v>
      </c>
      <c r="J68" s="35">
        <v>17</v>
      </c>
      <c r="K68" s="41">
        <v>29</v>
      </c>
      <c r="L68" s="35">
        <v>1</v>
      </c>
      <c r="M68" s="35">
        <v>2</v>
      </c>
      <c r="N68" s="35">
        <v>141</v>
      </c>
      <c r="O68" s="35">
        <v>3</v>
      </c>
      <c r="P68" s="35">
        <v>629</v>
      </c>
      <c r="Q68" s="35">
        <v>54</v>
      </c>
      <c r="R68" s="35">
        <v>640</v>
      </c>
      <c r="S68" s="35">
        <v>46</v>
      </c>
      <c r="T68" s="35">
        <v>543</v>
      </c>
      <c r="U68" s="35">
        <v>172</v>
      </c>
      <c r="V68" s="19" t="s">
        <v>131</v>
      </c>
    </row>
    <row r="69" spans="1:22" s="28" customFormat="1" ht="12" customHeight="1">
      <c r="A69" s="34" t="s">
        <v>132</v>
      </c>
      <c r="B69" s="76">
        <f aca="true" t="shared" si="11" ref="B69:U69">SUM(B70:B71)</f>
        <v>743</v>
      </c>
      <c r="C69" s="66">
        <f t="shared" si="11"/>
        <v>831</v>
      </c>
      <c r="D69" s="66" t="s">
        <v>182</v>
      </c>
      <c r="E69" s="66" t="s">
        <v>182</v>
      </c>
      <c r="F69" s="66">
        <f t="shared" si="11"/>
        <v>92</v>
      </c>
      <c r="G69" s="66">
        <f t="shared" si="11"/>
        <v>4880</v>
      </c>
      <c r="H69" s="66" t="s">
        <v>182</v>
      </c>
      <c r="I69" s="66" t="s">
        <v>182</v>
      </c>
      <c r="J69" s="72">
        <f t="shared" si="11"/>
        <v>1093</v>
      </c>
      <c r="K69" s="72">
        <f t="shared" si="11"/>
        <v>1332</v>
      </c>
      <c r="L69" s="72">
        <f t="shared" si="11"/>
        <v>4</v>
      </c>
      <c r="M69" s="72">
        <f t="shared" si="11"/>
        <v>16</v>
      </c>
      <c r="N69" s="72">
        <f t="shared" si="11"/>
        <v>1186</v>
      </c>
      <c r="O69" s="72">
        <f t="shared" si="11"/>
        <v>2743</v>
      </c>
      <c r="P69" s="72">
        <f t="shared" si="11"/>
        <v>3379</v>
      </c>
      <c r="Q69" s="72">
        <f t="shared" si="11"/>
        <v>1162</v>
      </c>
      <c r="R69" s="72">
        <f t="shared" si="11"/>
        <v>3375</v>
      </c>
      <c r="S69" s="72">
        <f t="shared" si="11"/>
        <v>401</v>
      </c>
      <c r="T69" s="72">
        <f t="shared" si="11"/>
        <v>3215</v>
      </c>
      <c r="U69" s="72">
        <f t="shared" si="11"/>
        <v>2665</v>
      </c>
      <c r="V69" s="33" t="s">
        <v>133</v>
      </c>
    </row>
    <row r="70" spans="1:22" ht="12" customHeight="1">
      <c r="A70" s="20" t="s">
        <v>134</v>
      </c>
      <c r="B70" s="62">
        <v>239</v>
      </c>
      <c r="C70" s="35">
        <v>481</v>
      </c>
      <c r="D70" s="35" t="s">
        <v>182</v>
      </c>
      <c r="E70" s="35" t="s">
        <v>182</v>
      </c>
      <c r="F70" s="35">
        <v>17</v>
      </c>
      <c r="G70" s="36">
        <v>328</v>
      </c>
      <c r="H70" s="35" t="s">
        <v>182</v>
      </c>
      <c r="I70" s="35" t="s">
        <v>182</v>
      </c>
      <c r="J70" s="36">
        <v>131</v>
      </c>
      <c r="K70" s="36">
        <v>979</v>
      </c>
      <c r="L70" s="36">
        <v>2</v>
      </c>
      <c r="M70" s="36">
        <v>12</v>
      </c>
      <c r="N70" s="36">
        <v>607</v>
      </c>
      <c r="O70" s="36">
        <v>1832</v>
      </c>
      <c r="P70" s="36">
        <v>1337</v>
      </c>
      <c r="Q70" s="36">
        <v>407</v>
      </c>
      <c r="R70" s="36">
        <v>1319</v>
      </c>
      <c r="S70" s="36">
        <v>325</v>
      </c>
      <c r="T70" s="36">
        <v>1217</v>
      </c>
      <c r="U70" s="36">
        <v>1933</v>
      </c>
      <c r="V70" s="19" t="s">
        <v>135</v>
      </c>
    </row>
    <row r="71" spans="1:22" s="38" customFormat="1" ht="12" customHeight="1">
      <c r="A71" s="20" t="s">
        <v>136</v>
      </c>
      <c r="B71" s="62">
        <v>504</v>
      </c>
      <c r="C71" s="35">
        <v>350</v>
      </c>
      <c r="D71" s="35" t="s">
        <v>182</v>
      </c>
      <c r="E71" s="35" t="s">
        <v>182</v>
      </c>
      <c r="F71" s="35">
        <v>75</v>
      </c>
      <c r="G71" s="35">
        <v>4552</v>
      </c>
      <c r="H71" s="35" t="s">
        <v>182</v>
      </c>
      <c r="I71" s="35" t="s">
        <v>182</v>
      </c>
      <c r="J71" s="35">
        <v>962</v>
      </c>
      <c r="K71" s="35">
        <v>353</v>
      </c>
      <c r="L71" s="35">
        <v>2</v>
      </c>
      <c r="M71" s="35">
        <v>4</v>
      </c>
      <c r="N71" s="35">
        <v>579</v>
      </c>
      <c r="O71" s="35">
        <v>911</v>
      </c>
      <c r="P71" s="35">
        <v>2042</v>
      </c>
      <c r="Q71" s="35">
        <v>755</v>
      </c>
      <c r="R71" s="35">
        <v>2056</v>
      </c>
      <c r="S71" s="35">
        <v>76</v>
      </c>
      <c r="T71" s="35">
        <v>1998</v>
      </c>
      <c r="U71" s="35">
        <v>732</v>
      </c>
      <c r="V71" s="19" t="s">
        <v>137</v>
      </c>
    </row>
    <row r="72" spans="1:22" s="28" customFormat="1" ht="12" customHeight="1">
      <c r="A72" s="34" t="s">
        <v>138</v>
      </c>
      <c r="B72" s="76">
        <f aca="true" t="shared" si="12" ref="B72:U72">SUM(B73:B77)</f>
        <v>491</v>
      </c>
      <c r="C72" s="66">
        <f t="shared" si="12"/>
        <v>705</v>
      </c>
      <c r="D72" s="66" t="s">
        <v>182</v>
      </c>
      <c r="E72" s="66" t="s">
        <v>182</v>
      </c>
      <c r="F72" s="66">
        <f t="shared" si="12"/>
        <v>48</v>
      </c>
      <c r="G72" s="72">
        <f t="shared" si="12"/>
        <v>2150</v>
      </c>
      <c r="H72" s="66" t="s">
        <v>182</v>
      </c>
      <c r="I72" s="66" t="s">
        <v>182</v>
      </c>
      <c r="J72" s="72">
        <f t="shared" si="12"/>
        <v>638</v>
      </c>
      <c r="K72" s="72">
        <f t="shared" si="12"/>
        <v>2649</v>
      </c>
      <c r="L72" s="72">
        <f t="shared" si="12"/>
        <v>44</v>
      </c>
      <c r="M72" s="72">
        <f t="shared" si="12"/>
        <v>266</v>
      </c>
      <c r="N72" s="72">
        <f t="shared" si="12"/>
        <v>275</v>
      </c>
      <c r="O72" s="72">
        <f t="shared" si="12"/>
        <v>65</v>
      </c>
      <c r="P72" s="72">
        <f t="shared" si="12"/>
        <v>1729</v>
      </c>
      <c r="Q72" s="72">
        <f t="shared" si="12"/>
        <v>721</v>
      </c>
      <c r="R72" s="72">
        <f t="shared" si="12"/>
        <v>1664</v>
      </c>
      <c r="S72" s="72">
        <f t="shared" si="12"/>
        <v>93</v>
      </c>
      <c r="T72" s="72">
        <f t="shared" si="12"/>
        <v>1721</v>
      </c>
      <c r="U72" s="72">
        <f t="shared" si="12"/>
        <v>802</v>
      </c>
      <c r="V72" s="33" t="s">
        <v>139</v>
      </c>
    </row>
    <row r="73" spans="1:22" ht="12" customHeight="1">
      <c r="A73" s="20" t="s">
        <v>140</v>
      </c>
      <c r="B73" s="62">
        <v>42</v>
      </c>
      <c r="C73" s="35">
        <v>75</v>
      </c>
      <c r="D73" s="35" t="s">
        <v>182</v>
      </c>
      <c r="E73" s="35" t="s">
        <v>182</v>
      </c>
      <c r="F73" s="35" t="s">
        <v>182</v>
      </c>
      <c r="G73" s="36" t="s">
        <v>182</v>
      </c>
      <c r="H73" s="35" t="s">
        <v>182</v>
      </c>
      <c r="I73" s="35" t="s">
        <v>182</v>
      </c>
      <c r="J73" s="36">
        <v>166</v>
      </c>
      <c r="K73" s="36">
        <v>316</v>
      </c>
      <c r="L73" s="36">
        <v>2</v>
      </c>
      <c r="M73" s="36">
        <v>22</v>
      </c>
      <c r="N73" s="36">
        <v>37</v>
      </c>
      <c r="O73" s="36">
        <v>20</v>
      </c>
      <c r="P73" s="36">
        <v>174</v>
      </c>
      <c r="Q73" s="36">
        <v>28</v>
      </c>
      <c r="R73" s="36">
        <v>179</v>
      </c>
      <c r="S73" s="36">
        <v>11</v>
      </c>
      <c r="T73" s="36">
        <v>163</v>
      </c>
      <c r="U73" s="36">
        <v>47</v>
      </c>
      <c r="V73" s="19" t="s">
        <v>141</v>
      </c>
    </row>
    <row r="74" spans="1:22" ht="12" customHeight="1">
      <c r="A74" s="20" t="s">
        <v>142</v>
      </c>
      <c r="B74" s="62">
        <v>62</v>
      </c>
      <c r="C74" s="35">
        <v>92</v>
      </c>
      <c r="D74" s="35" t="s">
        <v>182</v>
      </c>
      <c r="E74" s="35" t="s">
        <v>182</v>
      </c>
      <c r="F74" s="35">
        <v>6</v>
      </c>
      <c r="G74" s="36">
        <v>98</v>
      </c>
      <c r="H74" s="35" t="s">
        <v>182</v>
      </c>
      <c r="I74" s="35" t="s">
        <v>182</v>
      </c>
      <c r="J74" s="36">
        <v>175</v>
      </c>
      <c r="K74" s="36">
        <v>1345</v>
      </c>
      <c r="L74" s="36">
        <v>2</v>
      </c>
      <c r="M74" s="36">
        <v>4</v>
      </c>
      <c r="N74" s="36">
        <v>21</v>
      </c>
      <c r="O74" s="36">
        <v>3</v>
      </c>
      <c r="P74" s="36">
        <v>200</v>
      </c>
      <c r="Q74" s="36">
        <v>23</v>
      </c>
      <c r="R74" s="36">
        <v>188</v>
      </c>
      <c r="S74" s="36">
        <v>6</v>
      </c>
      <c r="T74" s="36">
        <v>210</v>
      </c>
      <c r="U74" s="36">
        <v>100</v>
      </c>
      <c r="V74" s="19" t="s">
        <v>143</v>
      </c>
    </row>
    <row r="75" spans="1:22" ht="12" customHeight="1">
      <c r="A75" s="20" t="s">
        <v>144</v>
      </c>
      <c r="B75" s="62">
        <v>31</v>
      </c>
      <c r="C75" s="35">
        <v>37</v>
      </c>
      <c r="D75" s="35" t="s">
        <v>182</v>
      </c>
      <c r="E75" s="35" t="s">
        <v>182</v>
      </c>
      <c r="F75" s="35">
        <v>5</v>
      </c>
      <c r="G75" s="36">
        <v>110</v>
      </c>
      <c r="H75" s="35" t="s">
        <v>182</v>
      </c>
      <c r="I75" s="35" t="s">
        <v>182</v>
      </c>
      <c r="J75" s="36">
        <v>116</v>
      </c>
      <c r="K75" s="36">
        <v>369</v>
      </c>
      <c r="L75" s="36">
        <v>2</v>
      </c>
      <c r="M75" s="36">
        <v>10</v>
      </c>
      <c r="N75" s="36">
        <v>12</v>
      </c>
      <c r="O75" s="73">
        <v>0</v>
      </c>
      <c r="P75" s="36">
        <v>166</v>
      </c>
      <c r="Q75" s="36">
        <v>488</v>
      </c>
      <c r="R75" s="36">
        <v>108</v>
      </c>
      <c r="S75" s="36">
        <v>14</v>
      </c>
      <c r="T75" s="36">
        <v>139</v>
      </c>
      <c r="U75" s="36">
        <v>61</v>
      </c>
      <c r="V75" s="19" t="s">
        <v>145</v>
      </c>
    </row>
    <row r="76" spans="1:22" ht="12" customHeight="1">
      <c r="A76" s="20" t="s">
        <v>193</v>
      </c>
      <c r="B76" s="62">
        <v>88</v>
      </c>
      <c r="C76" s="35">
        <v>269</v>
      </c>
      <c r="D76" s="35" t="s">
        <v>182</v>
      </c>
      <c r="E76" s="35" t="s">
        <v>182</v>
      </c>
      <c r="F76" s="35">
        <v>6</v>
      </c>
      <c r="G76" s="36">
        <v>431</v>
      </c>
      <c r="H76" s="35" t="s">
        <v>182</v>
      </c>
      <c r="I76" s="35" t="s">
        <v>182</v>
      </c>
      <c r="J76" s="36">
        <v>140</v>
      </c>
      <c r="K76" s="36">
        <v>479</v>
      </c>
      <c r="L76" s="35" t="s">
        <v>182</v>
      </c>
      <c r="M76" s="35" t="s">
        <v>182</v>
      </c>
      <c r="N76" s="36">
        <v>77</v>
      </c>
      <c r="O76" s="73">
        <v>2</v>
      </c>
      <c r="P76" s="36">
        <v>328</v>
      </c>
      <c r="Q76" s="36">
        <v>36</v>
      </c>
      <c r="R76" s="36">
        <v>349</v>
      </c>
      <c r="S76" s="36">
        <v>18</v>
      </c>
      <c r="T76" s="36">
        <v>431</v>
      </c>
      <c r="U76" s="36">
        <v>116</v>
      </c>
      <c r="V76" s="19" t="s">
        <v>147</v>
      </c>
    </row>
    <row r="77" spans="1:22" s="38" customFormat="1" ht="12" customHeight="1">
      <c r="A77" s="20" t="s">
        <v>194</v>
      </c>
      <c r="B77" s="62">
        <v>268</v>
      </c>
      <c r="C77" s="35">
        <v>232</v>
      </c>
      <c r="D77" s="35" t="s">
        <v>182</v>
      </c>
      <c r="E77" s="35" t="s">
        <v>182</v>
      </c>
      <c r="F77" s="35">
        <v>31</v>
      </c>
      <c r="G77" s="35">
        <v>1511</v>
      </c>
      <c r="H77" s="35" t="s">
        <v>182</v>
      </c>
      <c r="I77" s="35" t="s">
        <v>182</v>
      </c>
      <c r="J77" s="35">
        <v>41</v>
      </c>
      <c r="K77" s="35">
        <v>140</v>
      </c>
      <c r="L77" s="35">
        <v>38</v>
      </c>
      <c r="M77" s="35">
        <v>230</v>
      </c>
      <c r="N77" s="35">
        <v>128</v>
      </c>
      <c r="O77" s="35">
        <v>40</v>
      </c>
      <c r="P77" s="35">
        <v>861</v>
      </c>
      <c r="Q77" s="35">
        <v>146</v>
      </c>
      <c r="R77" s="35">
        <v>840</v>
      </c>
      <c r="S77" s="35">
        <v>44</v>
      </c>
      <c r="T77" s="35">
        <v>778</v>
      </c>
      <c r="U77" s="35">
        <v>478</v>
      </c>
      <c r="V77" s="19" t="s">
        <v>149</v>
      </c>
    </row>
    <row r="78" spans="1:22" s="28" customFormat="1" ht="12" customHeight="1">
      <c r="A78" s="34" t="s">
        <v>150</v>
      </c>
      <c r="B78" s="76">
        <f aca="true" t="shared" si="13" ref="B78:U78">SUM(B79:B82)</f>
        <v>617</v>
      </c>
      <c r="C78" s="66">
        <f t="shared" si="13"/>
        <v>672</v>
      </c>
      <c r="D78" s="66" t="s">
        <v>182</v>
      </c>
      <c r="E78" s="66" t="s">
        <v>182</v>
      </c>
      <c r="F78" s="66">
        <f t="shared" si="13"/>
        <v>89</v>
      </c>
      <c r="G78" s="72">
        <f t="shared" si="13"/>
        <v>4947</v>
      </c>
      <c r="H78" s="66" t="s">
        <v>182</v>
      </c>
      <c r="I78" s="66" t="s">
        <v>182</v>
      </c>
      <c r="J78" s="72">
        <f t="shared" si="13"/>
        <v>572</v>
      </c>
      <c r="K78" s="72">
        <f t="shared" si="13"/>
        <v>3265</v>
      </c>
      <c r="L78" s="72">
        <f t="shared" si="13"/>
        <v>14</v>
      </c>
      <c r="M78" s="72">
        <f t="shared" si="13"/>
        <v>22</v>
      </c>
      <c r="N78" s="72">
        <f t="shared" si="13"/>
        <v>1588</v>
      </c>
      <c r="O78" s="72">
        <f t="shared" si="13"/>
        <v>112</v>
      </c>
      <c r="P78" s="72">
        <f t="shared" si="13"/>
        <v>3463</v>
      </c>
      <c r="Q78" s="72">
        <f t="shared" si="13"/>
        <v>2049</v>
      </c>
      <c r="R78" s="72">
        <f t="shared" si="13"/>
        <v>3745</v>
      </c>
      <c r="S78" s="72">
        <f t="shared" si="13"/>
        <v>221</v>
      </c>
      <c r="T78" s="72">
        <f t="shared" si="13"/>
        <v>3638</v>
      </c>
      <c r="U78" s="72">
        <f t="shared" si="13"/>
        <v>1978</v>
      </c>
      <c r="V78" s="33" t="s">
        <v>151</v>
      </c>
    </row>
    <row r="79" spans="1:22" ht="12" customHeight="1">
      <c r="A79" s="20" t="s">
        <v>195</v>
      </c>
      <c r="B79" s="62">
        <v>148</v>
      </c>
      <c r="C79" s="35">
        <v>210</v>
      </c>
      <c r="D79" s="35" t="s">
        <v>182</v>
      </c>
      <c r="E79" s="35" t="s">
        <v>182</v>
      </c>
      <c r="F79" s="35">
        <v>37</v>
      </c>
      <c r="G79" s="36">
        <v>2860</v>
      </c>
      <c r="H79" s="35" t="s">
        <v>182</v>
      </c>
      <c r="I79" s="35" t="s">
        <v>182</v>
      </c>
      <c r="J79" s="36">
        <v>26</v>
      </c>
      <c r="K79" s="36">
        <v>121</v>
      </c>
      <c r="L79" s="36">
        <v>6</v>
      </c>
      <c r="M79" s="37">
        <v>8</v>
      </c>
      <c r="N79" s="36">
        <v>360</v>
      </c>
      <c r="O79" s="36">
        <v>7</v>
      </c>
      <c r="P79" s="36">
        <v>884</v>
      </c>
      <c r="Q79" s="36">
        <v>210</v>
      </c>
      <c r="R79" s="36">
        <v>1012</v>
      </c>
      <c r="S79" s="36">
        <v>40</v>
      </c>
      <c r="T79" s="36">
        <v>1013</v>
      </c>
      <c r="U79" s="36">
        <v>1521</v>
      </c>
      <c r="V79" s="19" t="s">
        <v>153</v>
      </c>
    </row>
    <row r="80" spans="1:22" ht="12" customHeight="1">
      <c r="A80" s="20" t="s">
        <v>196</v>
      </c>
      <c r="B80" s="62">
        <v>142</v>
      </c>
      <c r="C80" s="35">
        <v>244</v>
      </c>
      <c r="D80" s="35" t="s">
        <v>182</v>
      </c>
      <c r="E80" s="35" t="s">
        <v>182</v>
      </c>
      <c r="F80" s="35">
        <v>15</v>
      </c>
      <c r="G80" s="36">
        <v>777</v>
      </c>
      <c r="H80" s="35" t="s">
        <v>182</v>
      </c>
      <c r="I80" s="35" t="s">
        <v>182</v>
      </c>
      <c r="J80" s="36">
        <v>264</v>
      </c>
      <c r="K80" s="36">
        <v>1977</v>
      </c>
      <c r="L80" s="36">
        <v>4</v>
      </c>
      <c r="M80" s="36">
        <v>8</v>
      </c>
      <c r="N80" s="36">
        <v>344</v>
      </c>
      <c r="O80" s="36">
        <v>32</v>
      </c>
      <c r="P80" s="36">
        <v>815</v>
      </c>
      <c r="Q80" s="36">
        <v>840</v>
      </c>
      <c r="R80" s="36">
        <v>833</v>
      </c>
      <c r="S80" s="36">
        <v>86</v>
      </c>
      <c r="T80" s="36">
        <v>831</v>
      </c>
      <c r="U80" s="36">
        <v>149</v>
      </c>
      <c r="V80" s="19" t="s">
        <v>155</v>
      </c>
    </row>
    <row r="81" spans="1:22" ht="12" customHeight="1">
      <c r="A81" s="20" t="s">
        <v>197</v>
      </c>
      <c r="B81" s="62">
        <v>163</v>
      </c>
      <c r="C81" s="35">
        <v>146</v>
      </c>
      <c r="D81" s="35" t="s">
        <v>182</v>
      </c>
      <c r="E81" s="35" t="s">
        <v>182</v>
      </c>
      <c r="F81" s="35">
        <v>31</v>
      </c>
      <c r="G81" s="36">
        <v>1068</v>
      </c>
      <c r="H81" s="35" t="s">
        <v>182</v>
      </c>
      <c r="I81" s="35" t="s">
        <v>182</v>
      </c>
      <c r="J81" s="36">
        <v>178</v>
      </c>
      <c r="K81" s="37">
        <v>837</v>
      </c>
      <c r="L81" s="36">
        <v>1</v>
      </c>
      <c r="M81" s="73">
        <v>0</v>
      </c>
      <c r="N81" s="36">
        <v>520</v>
      </c>
      <c r="O81" s="36">
        <v>68</v>
      </c>
      <c r="P81" s="36">
        <v>1019</v>
      </c>
      <c r="Q81" s="36">
        <v>370</v>
      </c>
      <c r="R81" s="36">
        <v>1100</v>
      </c>
      <c r="S81" s="36">
        <v>56</v>
      </c>
      <c r="T81" s="36">
        <v>1044</v>
      </c>
      <c r="U81" s="36">
        <v>162</v>
      </c>
      <c r="V81" s="19" t="s">
        <v>157</v>
      </c>
    </row>
    <row r="82" spans="1:22" s="38" customFormat="1" ht="12" customHeight="1">
      <c r="A82" s="20" t="s">
        <v>198</v>
      </c>
      <c r="B82" s="62">
        <v>164</v>
      </c>
      <c r="C82" s="35">
        <v>72</v>
      </c>
      <c r="D82" s="35" t="s">
        <v>182</v>
      </c>
      <c r="E82" s="35" t="s">
        <v>182</v>
      </c>
      <c r="F82" s="35">
        <v>6</v>
      </c>
      <c r="G82" s="35">
        <v>242</v>
      </c>
      <c r="H82" s="35" t="s">
        <v>182</v>
      </c>
      <c r="I82" s="35" t="s">
        <v>182</v>
      </c>
      <c r="J82" s="35">
        <v>104</v>
      </c>
      <c r="K82" s="41">
        <v>330</v>
      </c>
      <c r="L82" s="35">
        <v>3</v>
      </c>
      <c r="M82" s="41">
        <v>6</v>
      </c>
      <c r="N82" s="35">
        <v>364</v>
      </c>
      <c r="O82" s="35">
        <v>5</v>
      </c>
      <c r="P82" s="35">
        <v>745</v>
      </c>
      <c r="Q82" s="35">
        <v>629</v>
      </c>
      <c r="R82" s="35">
        <v>800</v>
      </c>
      <c r="S82" s="35">
        <v>39</v>
      </c>
      <c r="T82" s="35">
        <v>750</v>
      </c>
      <c r="U82" s="35">
        <v>146</v>
      </c>
      <c r="V82" s="19" t="s">
        <v>159</v>
      </c>
    </row>
    <row r="83" spans="1:22" s="28" customFormat="1" ht="12" customHeight="1">
      <c r="A83" s="34" t="s">
        <v>160</v>
      </c>
      <c r="B83" s="76">
        <f aca="true" t="shared" si="14" ref="B83:U83">SUM(B84:B85)</f>
        <v>295</v>
      </c>
      <c r="C83" s="66">
        <f t="shared" si="14"/>
        <v>332</v>
      </c>
      <c r="D83" s="66" t="s">
        <v>182</v>
      </c>
      <c r="E83" s="66" t="s">
        <v>182</v>
      </c>
      <c r="F83" s="66">
        <f t="shared" si="14"/>
        <v>39</v>
      </c>
      <c r="G83" s="72">
        <f t="shared" si="14"/>
        <v>2537</v>
      </c>
      <c r="H83" s="66" t="s">
        <v>182</v>
      </c>
      <c r="I83" s="66" t="s">
        <v>182</v>
      </c>
      <c r="J83" s="72">
        <f t="shared" si="14"/>
        <v>225</v>
      </c>
      <c r="K83" s="72">
        <f t="shared" si="14"/>
        <v>1250</v>
      </c>
      <c r="L83" s="72">
        <f t="shared" si="14"/>
        <v>2</v>
      </c>
      <c r="M83" s="39">
        <f t="shared" si="14"/>
        <v>32</v>
      </c>
      <c r="N83" s="72">
        <f t="shared" si="14"/>
        <v>982</v>
      </c>
      <c r="O83" s="72">
        <f t="shared" si="14"/>
        <v>903</v>
      </c>
      <c r="P83" s="72">
        <f t="shared" si="14"/>
        <v>2328</v>
      </c>
      <c r="Q83" s="72">
        <f t="shared" si="14"/>
        <v>527</v>
      </c>
      <c r="R83" s="72">
        <f t="shared" si="14"/>
        <v>2486</v>
      </c>
      <c r="S83" s="72">
        <f t="shared" si="14"/>
        <v>266</v>
      </c>
      <c r="T83" s="72">
        <f t="shared" si="14"/>
        <v>2405</v>
      </c>
      <c r="U83" s="72">
        <f t="shared" si="14"/>
        <v>777</v>
      </c>
      <c r="V83" s="33" t="s">
        <v>161</v>
      </c>
    </row>
    <row r="84" spans="1:22" ht="12" customHeight="1">
      <c r="A84" s="20" t="s">
        <v>199</v>
      </c>
      <c r="B84" s="62">
        <v>128</v>
      </c>
      <c r="C84" s="35">
        <v>108</v>
      </c>
      <c r="D84" s="35" t="s">
        <v>182</v>
      </c>
      <c r="E84" s="35" t="s">
        <v>182</v>
      </c>
      <c r="F84" s="35">
        <v>7</v>
      </c>
      <c r="G84" s="36">
        <v>397</v>
      </c>
      <c r="H84" s="35" t="s">
        <v>182</v>
      </c>
      <c r="I84" s="35" t="s">
        <v>182</v>
      </c>
      <c r="J84" s="36">
        <v>63</v>
      </c>
      <c r="K84" s="36">
        <v>164</v>
      </c>
      <c r="L84" s="35" t="s">
        <v>182</v>
      </c>
      <c r="M84" s="35" t="s">
        <v>182</v>
      </c>
      <c r="N84" s="36">
        <v>472</v>
      </c>
      <c r="O84" s="36">
        <v>53</v>
      </c>
      <c r="P84" s="36">
        <v>1049</v>
      </c>
      <c r="Q84" s="36">
        <v>46</v>
      </c>
      <c r="R84" s="36">
        <v>1153</v>
      </c>
      <c r="S84" s="36">
        <v>64</v>
      </c>
      <c r="T84" s="36">
        <v>1126</v>
      </c>
      <c r="U84" s="36">
        <v>256</v>
      </c>
      <c r="V84" s="19" t="s">
        <v>163</v>
      </c>
    </row>
    <row r="85" spans="1:22" ht="12" customHeight="1">
      <c r="A85" s="47" t="s">
        <v>200</v>
      </c>
      <c r="B85" s="77">
        <v>167</v>
      </c>
      <c r="C85" s="78">
        <v>224</v>
      </c>
      <c r="D85" s="78" t="s">
        <v>182</v>
      </c>
      <c r="E85" s="78" t="s">
        <v>182</v>
      </c>
      <c r="F85" s="78">
        <v>32</v>
      </c>
      <c r="G85" s="78">
        <v>2140</v>
      </c>
      <c r="H85" s="78" t="s">
        <v>182</v>
      </c>
      <c r="I85" s="78" t="s">
        <v>182</v>
      </c>
      <c r="J85" s="78">
        <v>162</v>
      </c>
      <c r="K85" s="78">
        <v>1086</v>
      </c>
      <c r="L85" s="78">
        <v>2</v>
      </c>
      <c r="M85" s="79">
        <v>32</v>
      </c>
      <c r="N85" s="78">
        <v>510</v>
      </c>
      <c r="O85" s="78">
        <v>850</v>
      </c>
      <c r="P85" s="78">
        <v>1279</v>
      </c>
      <c r="Q85" s="78">
        <v>481</v>
      </c>
      <c r="R85" s="78">
        <v>1333</v>
      </c>
      <c r="S85" s="78">
        <v>202</v>
      </c>
      <c r="T85" s="78">
        <v>1279</v>
      </c>
      <c r="U85" s="78">
        <v>521</v>
      </c>
      <c r="V85" s="50" t="s">
        <v>165</v>
      </c>
    </row>
    <row r="86" spans="1:22" ht="12" customHeight="1">
      <c r="A86" s="17"/>
      <c r="B86" s="18"/>
      <c r="C86" s="17"/>
      <c r="D86" s="17"/>
      <c r="E86" s="35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52"/>
    </row>
    <row r="87" spans="1:6" ht="12" customHeight="1">
      <c r="A87" s="38"/>
      <c r="C87" s="38"/>
      <c r="D87" s="38"/>
      <c r="E87" s="35"/>
      <c r="F87" s="38"/>
    </row>
    <row r="88" spans="1:6" ht="12" customHeight="1">
      <c r="A88" s="38"/>
      <c r="C88" s="38"/>
      <c r="D88" s="38"/>
      <c r="E88" s="38"/>
      <c r="F88" s="38"/>
    </row>
    <row r="89" spans="1:9" ht="12" customHeight="1">
      <c r="A89" s="38"/>
      <c r="C89" s="38"/>
      <c r="D89" s="38"/>
      <c r="E89" s="38"/>
      <c r="F89" s="38"/>
      <c r="G89" s="18"/>
      <c r="H89" s="18"/>
      <c r="I89" s="18"/>
    </row>
    <row r="90" spans="1:6" ht="12" customHeight="1">
      <c r="A90" s="38"/>
      <c r="D90" s="38"/>
      <c r="E90" s="38"/>
      <c r="F90" s="38"/>
    </row>
    <row r="91" spans="1:6" ht="12" customHeight="1">
      <c r="A91" s="38"/>
      <c r="D91" s="54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spans="1:6" ht="12" customHeight="1">
      <c r="A95" s="38"/>
      <c r="D95" s="38"/>
      <c r="E95" s="38"/>
      <c r="F95" s="38"/>
    </row>
    <row r="96" spans="1:6" ht="12" customHeight="1">
      <c r="A96" s="38"/>
      <c r="D96" s="38"/>
      <c r="E96" s="38"/>
      <c r="F96" s="38"/>
    </row>
    <row r="97" spans="1:6" ht="12" customHeight="1">
      <c r="A97" s="38"/>
      <c r="D97" s="38"/>
      <c r="E97" s="38"/>
      <c r="F97" s="38"/>
    </row>
    <row r="98" spans="1:6" ht="12" customHeight="1">
      <c r="A98" s="38"/>
      <c r="D98" s="38"/>
      <c r="E98" s="38"/>
      <c r="F98" s="38"/>
    </row>
    <row r="99" spans="1:6" ht="12" customHeight="1">
      <c r="A99" s="38"/>
      <c r="D99" s="38"/>
      <c r="E99" s="38"/>
      <c r="F99" s="38"/>
    </row>
    <row r="100" spans="1:6" ht="12" customHeight="1">
      <c r="A100" s="38"/>
      <c r="D100" s="38"/>
      <c r="E100" s="38"/>
      <c r="F100" s="38"/>
    </row>
    <row r="101" spans="1:6" ht="12" customHeight="1">
      <c r="A101" s="38"/>
      <c r="D101" s="38"/>
      <c r="E101" s="38"/>
      <c r="F101" s="38"/>
    </row>
    <row r="102" spans="1:6" ht="12" customHeight="1">
      <c r="A102" s="38"/>
      <c r="D102" s="38"/>
      <c r="E102" s="38"/>
      <c r="F102" s="38"/>
    </row>
    <row r="103" spans="1:6" ht="12" customHeight="1">
      <c r="A103" s="38"/>
      <c r="D103" s="38"/>
      <c r="E103" s="38"/>
      <c r="F103" s="38"/>
    </row>
    <row r="104" spans="1:6" ht="12" customHeight="1">
      <c r="A104" s="38"/>
      <c r="D104" s="38"/>
      <c r="E104" s="38"/>
      <c r="F104" s="38"/>
    </row>
    <row r="105" spans="1:6" ht="12" customHeight="1">
      <c r="A105" s="38"/>
      <c r="D105" s="38"/>
      <c r="E105" s="38"/>
      <c r="F105" s="38"/>
    </row>
    <row r="106" spans="1:6" ht="12" customHeight="1">
      <c r="A106" s="38"/>
      <c r="D106" s="38"/>
      <c r="E106" s="38"/>
      <c r="F106" s="38"/>
    </row>
    <row r="107" spans="1:6" ht="12" customHeight="1">
      <c r="A107" s="38"/>
      <c r="D107" s="38"/>
      <c r="E107" s="38"/>
      <c r="F107" s="38"/>
    </row>
    <row r="108" spans="1:6" ht="12" customHeight="1">
      <c r="A108" s="38"/>
      <c r="D108" s="38"/>
      <c r="E108" s="38"/>
      <c r="F108" s="38"/>
    </row>
    <row r="109" spans="1:6" ht="12" customHeight="1">
      <c r="A109" s="38"/>
      <c r="D109" s="38"/>
      <c r="E109" s="38"/>
      <c r="F109" s="38"/>
    </row>
    <row r="110" spans="1:6" ht="12" customHeight="1">
      <c r="A110" s="38"/>
      <c r="D110" s="38"/>
      <c r="E110" s="38"/>
      <c r="F110" s="38"/>
    </row>
    <row r="111" spans="1:6" ht="12" customHeight="1">
      <c r="A111" s="38"/>
      <c r="D111" s="38"/>
      <c r="E111" s="38"/>
      <c r="F111" s="38"/>
    </row>
    <row r="112" spans="1:6" ht="12" customHeight="1">
      <c r="A112" s="38"/>
      <c r="D112" s="38"/>
      <c r="E112" s="38"/>
      <c r="F112" s="38"/>
    </row>
    <row r="113" spans="1:6" ht="12" customHeight="1">
      <c r="A113" s="38"/>
      <c r="D113" s="38"/>
      <c r="E113" s="38"/>
      <c r="F113" s="38"/>
    </row>
    <row r="114" spans="1:6" ht="12" customHeight="1">
      <c r="A114" s="38"/>
      <c r="D114" s="38"/>
      <c r="E114" s="38"/>
      <c r="F114" s="38"/>
    </row>
    <row r="115" spans="1:6" ht="12" customHeight="1">
      <c r="A115" s="38"/>
      <c r="D115" s="38"/>
      <c r="E115" s="38"/>
      <c r="F115" s="38"/>
    </row>
    <row r="116" spans="1:6" ht="12" customHeight="1">
      <c r="A116" s="38"/>
      <c r="D116" s="38"/>
      <c r="E116" s="38"/>
      <c r="F116" s="38"/>
    </row>
    <row r="117" spans="1:6" ht="12" customHeight="1">
      <c r="A117" s="38"/>
      <c r="D117" s="38"/>
      <c r="E117" s="38"/>
      <c r="F117" s="38"/>
    </row>
    <row r="118" spans="1:6" ht="12" customHeight="1">
      <c r="A118" s="38"/>
      <c r="D118" s="38"/>
      <c r="E118" s="38"/>
      <c r="F118" s="38"/>
    </row>
    <row r="119" spans="1:6" ht="12" customHeight="1">
      <c r="A119" s="38"/>
      <c r="D119" s="38"/>
      <c r="E119" s="38"/>
      <c r="F119" s="38"/>
    </row>
    <row r="120" spans="1:6" ht="12" customHeight="1">
      <c r="A120" s="38"/>
      <c r="D120" s="38"/>
      <c r="E120" s="38"/>
      <c r="F120" s="38"/>
    </row>
    <row r="121" spans="1:6" ht="12" customHeight="1">
      <c r="A121" s="38"/>
      <c r="D121" s="38"/>
      <c r="E121" s="38"/>
      <c r="F121" s="38"/>
    </row>
    <row r="122" spans="1:6" ht="12" customHeight="1">
      <c r="A122" s="38"/>
      <c r="D122" s="38"/>
      <c r="E122" s="38"/>
      <c r="F122" s="38"/>
    </row>
    <row r="123" spans="1:6" ht="12" customHeight="1">
      <c r="A123" s="38"/>
      <c r="D123" s="38"/>
      <c r="E123" s="38"/>
      <c r="F123" s="38"/>
    </row>
    <row r="124" spans="1:6" ht="12" customHeight="1">
      <c r="A124" s="38"/>
      <c r="D124" s="38"/>
      <c r="E124" s="38"/>
      <c r="F124" s="38"/>
    </row>
    <row r="125" spans="1:6" ht="12" customHeight="1">
      <c r="A125" s="38"/>
      <c r="D125" s="38"/>
      <c r="E125" s="38"/>
      <c r="F125" s="38"/>
    </row>
    <row r="126" spans="1:6" ht="12" customHeight="1">
      <c r="A126" s="38"/>
      <c r="D126" s="38"/>
      <c r="E126" s="38"/>
      <c r="F126" s="38"/>
    </row>
    <row r="127" spans="1:6" ht="12" customHeight="1">
      <c r="A127" s="38"/>
      <c r="D127" s="38"/>
      <c r="E127" s="38"/>
      <c r="F127" s="38"/>
    </row>
    <row r="128" spans="1:6" ht="12" customHeight="1">
      <c r="A128" s="38"/>
      <c r="D128" s="38"/>
      <c r="E128" s="38"/>
      <c r="F128" s="38"/>
    </row>
    <row r="129" spans="1:6" ht="12" customHeight="1">
      <c r="A129" s="38"/>
      <c r="D129" s="38"/>
      <c r="E129" s="38"/>
      <c r="F129" s="38"/>
    </row>
    <row r="130" spans="1:6" ht="12" customHeight="1">
      <c r="A130" s="38"/>
      <c r="D130" s="38"/>
      <c r="E130" s="38"/>
      <c r="F130" s="38"/>
    </row>
    <row r="131" spans="1:6" ht="12" customHeight="1">
      <c r="A131" s="38"/>
      <c r="D131" s="38"/>
      <c r="E131" s="38"/>
      <c r="F131" s="38"/>
    </row>
    <row r="132" spans="1:6" ht="12" customHeight="1">
      <c r="A132" s="38"/>
      <c r="D132" s="38"/>
      <c r="E132" s="38"/>
      <c r="F132" s="38"/>
    </row>
    <row r="133" spans="1:6" ht="12" customHeight="1">
      <c r="A133" s="38"/>
      <c r="D133" s="38"/>
      <c r="E133" s="38"/>
      <c r="F133" s="38"/>
    </row>
    <row r="134" spans="1:6" ht="12" customHeight="1">
      <c r="A134" s="38"/>
      <c r="D134" s="38"/>
      <c r="E134" s="38"/>
      <c r="F134" s="38"/>
    </row>
    <row r="135" spans="1:6" ht="12" customHeight="1">
      <c r="A135" s="38"/>
      <c r="D135" s="38"/>
      <c r="E135" s="38"/>
      <c r="F135" s="38"/>
    </row>
    <row r="136" spans="1:6" ht="12" customHeight="1">
      <c r="A136" s="38"/>
      <c r="D136" s="38"/>
      <c r="E136" s="38"/>
      <c r="F136" s="38"/>
    </row>
    <row r="137" spans="1:6" ht="12" customHeight="1">
      <c r="A137" s="38"/>
      <c r="D137" s="38"/>
      <c r="E137" s="38"/>
      <c r="F137" s="38"/>
    </row>
    <row r="138" spans="1:6" ht="12" customHeight="1">
      <c r="A138" s="38"/>
      <c r="D138" s="38"/>
      <c r="E138" s="38"/>
      <c r="F138" s="38"/>
    </row>
    <row r="139" spans="1:6" ht="12" customHeight="1">
      <c r="A139" s="38"/>
      <c r="D139" s="38"/>
      <c r="E139" s="38"/>
      <c r="F139" s="38"/>
    </row>
    <row r="140" ht="12" customHeight="1">
      <c r="A140" s="38"/>
    </row>
    <row r="141" ht="12" customHeight="1">
      <c r="A141" s="38"/>
    </row>
    <row r="142" ht="12" customHeight="1">
      <c r="A142" s="38"/>
    </row>
    <row r="143" ht="12" customHeight="1">
      <c r="A143" s="38"/>
    </row>
    <row r="144" ht="12" customHeight="1">
      <c r="A144" s="38"/>
    </row>
    <row r="145" ht="12" customHeight="1">
      <c r="A145" s="38"/>
    </row>
    <row r="146" ht="12" customHeight="1">
      <c r="A146" s="38"/>
    </row>
    <row r="147" ht="12" customHeight="1">
      <c r="A147" s="38"/>
    </row>
    <row r="148" ht="12" customHeight="1">
      <c r="A148" s="38"/>
    </row>
    <row r="149" ht="12" customHeight="1">
      <c r="A149" s="38"/>
    </row>
    <row r="150" ht="12" customHeight="1">
      <c r="A150" s="38"/>
    </row>
    <row r="151" ht="12" customHeight="1">
      <c r="A151" s="38"/>
    </row>
    <row r="152" ht="12" customHeight="1">
      <c r="A152" s="38"/>
    </row>
  </sheetData>
  <sheetProtection/>
  <mergeCells count="11">
    <mergeCell ref="S5:S6"/>
    <mergeCell ref="U5:U6"/>
    <mergeCell ref="V3:V6"/>
    <mergeCell ref="C5:C6"/>
    <mergeCell ref="E5:E6"/>
    <mergeCell ref="G5:G6"/>
    <mergeCell ref="I5:I6"/>
    <mergeCell ref="K5:K6"/>
    <mergeCell ref="M5:M6"/>
    <mergeCell ref="O5:O6"/>
    <mergeCell ref="Q5:Q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5" r:id="rId1"/>
  <rowBreaks count="1" manualBreakCount="1">
    <brk id="46" max="21" man="1"/>
  </rowBreaks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tabSelected="1" zoomScalePageLayoutView="0" workbookViewId="0" topLeftCell="A58">
      <selection activeCell="U85" sqref="U85"/>
    </sheetView>
  </sheetViews>
  <sheetFormatPr defaultColWidth="10.66015625" defaultRowHeight="12" customHeight="1"/>
  <cols>
    <col min="1" max="1" width="14.66015625" style="3" customWidth="1"/>
    <col min="2" max="21" width="7.66015625" style="3" customWidth="1"/>
    <col min="22" max="22" width="4.16015625" style="53" customWidth="1"/>
    <col min="23" max="16384" width="10.66015625" style="3" customWidth="1"/>
  </cols>
  <sheetData>
    <row r="1" spans="1:22" ht="17.25" customHeight="1">
      <c r="A1" s="1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168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/>
      <c r="Y2"/>
    </row>
    <row r="3" spans="1:25" s="11" customFormat="1" ht="15.75" customHeight="1" thickTop="1">
      <c r="A3" s="8" t="s">
        <v>3</v>
      </c>
      <c r="B3" s="9" t="s">
        <v>202</v>
      </c>
      <c r="C3" s="10"/>
      <c r="D3" s="9" t="s">
        <v>203</v>
      </c>
      <c r="E3" s="10"/>
      <c r="F3" s="9" t="s">
        <v>204</v>
      </c>
      <c r="G3" s="10"/>
      <c r="H3" s="9" t="s">
        <v>205</v>
      </c>
      <c r="I3" s="10"/>
      <c r="J3" s="9" t="s">
        <v>206</v>
      </c>
      <c r="K3" s="10"/>
      <c r="L3" s="91" t="s">
        <v>207</v>
      </c>
      <c r="M3" s="105"/>
      <c r="N3" s="9" t="s">
        <v>208</v>
      </c>
      <c r="O3" s="10"/>
      <c r="P3" s="9" t="s">
        <v>209</v>
      </c>
      <c r="Q3" s="10"/>
      <c r="R3" s="9" t="s">
        <v>210</v>
      </c>
      <c r="S3" s="10"/>
      <c r="T3" s="9" t="s">
        <v>211</v>
      </c>
      <c r="U3" s="10"/>
      <c r="V3" s="106" t="s">
        <v>169</v>
      </c>
      <c r="X3" s="80"/>
      <c r="Y3" s="80"/>
    </row>
    <row r="4" spans="1:25" s="11" customFormat="1" ht="15.75" customHeight="1">
      <c r="A4" s="8"/>
      <c r="B4" s="12" t="s">
        <v>15</v>
      </c>
      <c r="C4" s="89" t="s">
        <v>16</v>
      </c>
      <c r="D4" s="12" t="s">
        <v>15</v>
      </c>
      <c r="E4" s="89" t="s">
        <v>16</v>
      </c>
      <c r="F4" s="12" t="s">
        <v>15</v>
      </c>
      <c r="G4" s="89" t="s">
        <v>16</v>
      </c>
      <c r="H4" s="12" t="s">
        <v>15</v>
      </c>
      <c r="I4" s="89" t="s">
        <v>16</v>
      </c>
      <c r="J4" s="12" t="s">
        <v>15</v>
      </c>
      <c r="K4" s="89" t="s">
        <v>16</v>
      </c>
      <c r="L4" s="12" t="s">
        <v>15</v>
      </c>
      <c r="M4" s="89" t="s">
        <v>16</v>
      </c>
      <c r="N4" s="12" t="s">
        <v>15</v>
      </c>
      <c r="O4" s="89" t="s">
        <v>16</v>
      </c>
      <c r="P4" s="12" t="s">
        <v>15</v>
      </c>
      <c r="Q4" s="89" t="s">
        <v>16</v>
      </c>
      <c r="R4" s="12" t="s">
        <v>15</v>
      </c>
      <c r="S4" s="89" t="s">
        <v>16</v>
      </c>
      <c r="T4" s="12" t="s">
        <v>15</v>
      </c>
      <c r="U4" s="89" t="s">
        <v>16</v>
      </c>
      <c r="V4" s="107"/>
      <c r="X4" s="80"/>
      <c r="Y4" s="80"/>
    </row>
    <row r="5" spans="1:25" s="11" customFormat="1" ht="15.75" customHeight="1">
      <c r="A5" s="13" t="s">
        <v>17</v>
      </c>
      <c r="B5" s="14" t="s">
        <v>18</v>
      </c>
      <c r="C5" s="90"/>
      <c r="D5" s="14" t="s">
        <v>18</v>
      </c>
      <c r="E5" s="90"/>
      <c r="F5" s="14" t="s">
        <v>18</v>
      </c>
      <c r="G5" s="90"/>
      <c r="H5" s="14" t="s">
        <v>18</v>
      </c>
      <c r="I5" s="90"/>
      <c r="J5" s="14" t="s">
        <v>18</v>
      </c>
      <c r="K5" s="90"/>
      <c r="L5" s="14" t="s">
        <v>18</v>
      </c>
      <c r="M5" s="90"/>
      <c r="N5" s="14" t="s">
        <v>18</v>
      </c>
      <c r="O5" s="90"/>
      <c r="P5" s="14" t="s">
        <v>18</v>
      </c>
      <c r="Q5" s="90"/>
      <c r="R5" s="14" t="s">
        <v>18</v>
      </c>
      <c r="S5" s="90"/>
      <c r="T5" s="14" t="s">
        <v>18</v>
      </c>
      <c r="U5" s="90"/>
      <c r="V5" s="108"/>
      <c r="X5" s="80"/>
      <c r="Y5" s="80"/>
    </row>
    <row r="6" spans="1:25" ht="12" customHeight="1">
      <c r="A6" s="8"/>
      <c r="B6" s="12"/>
      <c r="C6" s="81"/>
      <c r="D6" s="8"/>
      <c r="E6" s="81"/>
      <c r="F6" s="8"/>
      <c r="G6" s="8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"/>
      <c r="X6"/>
      <c r="Y6"/>
    </row>
    <row r="7" spans="1:25" ht="12" customHeight="1">
      <c r="A7" s="82" t="s">
        <v>212</v>
      </c>
      <c r="B7" s="62">
        <v>50932</v>
      </c>
      <c r="C7" s="35">
        <v>40500</v>
      </c>
      <c r="D7" s="35">
        <v>65412</v>
      </c>
      <c r="E7" s="35">
        <v>20401</v>
      </c>
      <c r="F7" s="35">
        <v>87650</v>
      </c>
      <c r="G7" s="36">
        <v>85922</v>
      </c>
      <c r="H7" s="36">
        <v>60907</v>
      </c>
      <c r="I7" s="36">
        <v>13275</v>
      </c>
      <c r="J7" s="36">
        <v>37994</v>
      </c>
      <c r="K7" s="36">
        <v>10180</v>
      </c>
      <c r="L7" s="36">
        <v>25722</v>
      </c>
      <c r="M7" s="36">
        <v>76150</v>
      </c>
      <c r="N7" s="36" t="s">
        <v>213</v>
      </c>
      <c r="O7" s="36" t="s">
        <v>213</v>
      </c>
      <c r="P7" s="36" t="s">
        <v>213</v>
      </c>
      <c r="Q7" s="36" t="s">
        <v>213</v>
      </c>
      <c r="R7" s="36" t="s">
        <v>213</v>
      </c>
      <c r="S7" s="36" t="s">
        <v>213</v>
      </c>
      <c r="T7" s="36" t="s">
        <v>213</v>
      </c>
      <c r="U7" s="36" t="s">
        <v>213</v>
      </c>
      <c r="V7" s="63">
        <v>45</v>
      </c>
      <c r="X7"/>
      <c r="Y7"/>
    </row>
    <row r="8" spans="1:25" ht="12" customHeight="1">
      <c r="A8" s="21" t="s">
        <v>20</v>
      </c>
      <c r="B8" s="62">
        <v>45790</v>
      </c>
      <c r="C8" s="35">
        <v>35680</v>
      </c>
      <c r="D8" s="35">
        <v>57541</v>
      </c>
      <c r="E8" s="35">
        <v>17496</v>
      </c>
      <c r="F8" s="35">
        <v>77327</v>
      </c>
      <c r="G8" s="36">
        <v>59974</v>
      </c>
      <c r="H8" s="36">
        <v>59069</v>
      </c>
      <c r="I8" s="36">
        <v>15314</v>
      </c>
      <c r="J8" s="36">
        <v>40464</v>
      </c>
      <c r="K8" s="36">
        <v>10055</v>
      </c>
      <c r="L8" s="36">
        <v>19722</v>
      </c>
      <c r="M8" s="36">
        <v>64736</v>
      </c>
      <c r="N8" s="36">
        <v>12441</v>
      </c>
      <c r="O8" s="36">
        <v>5139</v>
      </c>
      <c r="P8" s="36">
        <v>14029</v>
      </c>
      <c r="Q8" s="36">
        <v>3070</v>
      </c>
      <c r="R8" s="36">
        <v>50151</v>
      </c>
      <c r="S8" s="36">
        <v>31166</v>
      </c>
      <c r="T8" s="36">
        <v>42441</v>
      </c>
      <c r="U8" s="36">
        <v>45537</v>
      </c>
      <c r="V8" s="63">
        <v>50</v>
      </c>
      <c r="X8"/>
      <c r="Y8"/>
    </row>
    <row r="9" spans="1:25" s="28" customFormat="1" ht="12" customHeight="1">
      <c r="A9" s="61"/>
      <c r="B9" s="62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83"/>
      <c r="X9" s="84"/>
      <c r="Y9" s="84"/>
    </row>
    <row r="10" spans="1:25" s="28" customFormat="1" ht="12" customHeight="1">
      <c r="A10" s="24" t="s">
        <v>21</v>
      </c>
      <c r="B10" s="85">
        <f>SUM(B12:B13)</f>
        <v>36943</v>
      </c>
      <c r="C10" s="68">
        <f aca="true" t="shared" si="0" ref="C10:U10">SUM(C12:C13)</f>
        <v>43602</v>
      </c>
      <c r="D10" s="68">
        <f t="shared" si="0"/>
        <v>51593</v>
      </c>
      <c r="E10" s="68">
        <f t="shared" si="0"/>
        <v>17625</v>
      </c>
      <c r="F10" s="68">
        <f t="shared" si="0"/>
        <v>68115</v>
      </c>
      <c r="G10" s="69">
        <f t="shared" si="0"/>
        <v>56555</v>
      </c>
      <c r="H10" s="69">
        <f t="shared" si="0"/>
        <v>52901</v>
      </c>
      <c r="I10" s="69">
        <f t="shared" si="0"/>
        <v>19479</v>
      </c>
      <c r="J10" s="69">
        <f t="shared" si="0"/>
        <v>35933</v>
      </c>
      <c r="K10" s="69">
        <f t="shared" si="0"/>
        <v>9097</v>
      </c>
      <c r="L10" s="69">
        <f t="shared" si="0"/>
        <v>15960</v>
      </c>
      <c r="M10" s="69">
        <f t="shared" si="0"/>
        <v>58146</v>
      </c>
      <c r="N10" s="69">
        <f t="shared" si="0"/>
        <v>11557</v>
      </c>
      <c r="O10" s="69">
        <f t="shared" si="0"/>
        <v>9286</v>
      </c>
      <c r="P10" s="69">
        <f t="shared" si="0"/>
        <v>16589</v>
      </c>
      <c r="Q10" s="69">
        <f t="shared" si="0"/>
        <v>6249</v>
      </c>
      <c r="R10" s="69">
        <f t="shared" si="0"/>
        <v>45623</v>
      </c>
      <c r="S10" s="69">
        <f t="shared" si="0"/>
        <v>39845</v>
      </c>
      <c r="T10" s="69">
        <f t="shared" si="0"/>
        <v>33389</v>
      </c>
      <c r="U10" s="69">
        <f t="shared" si="0"/>
        <v>50151</v>
      </c>
      <c r="V10" s="86">
        <v>55</v>
      </c>
      <c r="X10"/>
      <c r="Y10"/>
    </row>
    <row r="11" spans="1:25" s="28" customFormat="1" ht="12" customHeight="1">
      <c r="A11" s="24"/>
      <c r="B11" s="62"/>
      <c r="C11" s="35"/>
      <c r="D11" s="68"/>
      <c r="E11" s="6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33"/>
      <c r="X11" s="84"/>
      <c r="Y11" s="84"/>
    </row>
    <row r="12" spans="1:25" s="28" customFormat="1" ht="12" customHeight="1">
      <c r="A12" s="34" t="s">
        <v>22</v>
      </c>
      <c r="B12" s="70">
        <f aca="true" t="shared" si="1" ref="B12:U12">SUM(B15:B25)</f>
        <v>13758</v>
      </c>
      <c r="C12" s="71">
        <f t="shared" si="1"/>
        <v>11354</v>
      </c>
      <c r="D12" s="71">
        <f t="shared" si="1"/>
        <v>21239</v>
      </c>
      <c r="E12" s="71">
        <f t="shared" si="1"/>
        <v>11154</v>
      </c>
      <c r="F12" s="66">
        <f t="shared" si="1"/>
        <v>26379</v>
      </c>
      <c r="G12" s="72">
        <f t="shared" si="1"/>
        <v>22445</v>
      </c>
      <c r="H12" s="72">
        <f t="shared" si="1"/>
        <v>21543</v>
      </c>
      <c r="I12" s="72">
        <f t="shared" si="1"/>
        <v>16056</v>
      </c>
      <c r="J12" s="72">
        <f t="shared" si="1"/>
        <v>13151</v>
      </c>
      <c r="K12" s="72">
        <f t="shared" si="1"/>
        <v>5834</v>
      </c>
      <c r="L12" s="72">
        <f t="shared" si="1"/>
        <v>7457</v>
      </c>
      <c r="M12" s="72">
        <f t="shared" si="1"/>
        <v>39482</v>
      </c>
      <c r="N12" s="72">
        <f t="shared" si="1"/>
        <v>4241</v>
      </c>
      <c r="O12" s="72">
        <f t="shared" si="1"/>
        <v>6491</v>
      </c>
      <c r="P12" s="72">
        <f t="shared" si="1"/>
        <v>5342</v>
      </c>
      <c r="Q12" s="72">
        <f t="shared" si="1"/>
        <v>2315</v>
      </c>
      <c r="R12" s="72">
        <f t="shared" si="1"/>
        <v>16444</v>
      </c>
      <c r="S12" s="72">
        <f t="shared" si="1"/>
        <v>11196</v>
      </c>
      <c r="T12" s="72">
        <f t="shared" si="1"/>
        <v>12076</v>
      </c>
      <c r="U12" s="72">
        <f t="shared" si="1"/>
        <v>35931</v>
      </c>
      <c r="V12" s="33" t="s">
        <v>23</v>
      </c>
      <c r="X12" s="84"/>
      <c r="Y12" s="84"/>
    </row>
    <row r="13" spans="1:25" ht="12" customHeight="1">
      <c r="A13" s="34" t="s">
        <v>24</v>
      </c>
      <c r="B13" s="70">
        <f aca="true" t="shared" si="2" ref="B13:U13">SUM(B26+B30+B36+B39+B44+B46+B55+B64+B68+B71+B77+B82)</f>
        <v>23185</v>
      </c>
      <c r="C13" s="71">
        <f t="shared" si="2"/>
        <v>32248</v>
      </c>
      <c r="D13" s="71">
        <f t="shared" si="2"/>
        <v>30354</v>
      </c>
      <c r="E13" s="71">
        <f t="shared" si="2"/>
        <v>6471</v>
      </c>
      <c r="F13" s="66">
        <f t="shared" si="2"/>
        <v>41736</v>
      </c>
      <c r="G13" s="72">
        <f t="shared" si="2"/>
        <v>34110</v>
      </c>
      <c r="H13" s="72">
        <f t="shared" si="2"/>
        <v>31358</v>
      </c>
      <c r="I13" s="72">
        <f t="shared" si="2"/>
        <v>3423</v>
      </c>
      <c r="J13" s="72">
        <f t="shared" si="2"/>
        <v>22782</v>
      </c>
      <c r="K13" s="72">
        <f t="shared" si="2"/>
        <v>3263</v>
      </c>
      <c r="L13" s="72">
        <f t="shared" si="2"/>
        <v>8503</v>
      </c>
      <c r="M13" s="72">
        <v>18664</v>
      </c>
      <c r="N13" s="72">
        <f t="shared" si="2"/>
        <v>7316</v>
      </c>
      <c r="O13" s="72">
        <f t="shared" si="2"/>
        <v>2795</v>
      </c>
      <c r="P13" s="72">
        <f t="shared" si="2"/>
        <v>11247</v>
      </c>
      <c r="Q13" s="72">
        <f t="shared" si="2"/>
        <v>3934</v>
      </c>
      <c r="R13" s="72">
        <f t="shared" si="2"/>
        <v>29179</v>
      </c>
      <c r="S13" s="72">
        <f t="shared" si="2"/>
        <v>28649</v>
      </c>
      <c r="T13" s="72">
        <f t="shared" si="2"/>
        <v>21313</v>
      </c>
      <c r="U13" s="72">
        <f t="shared" si="2"/>
        <v>14220</v>
      </c>
      <c r="V13" s="33" t="s">
        <v>25</v>
      </c>
      <c r="X13"/>
      <c r="Y13"/>
    </row>
    <row r="14" spans="1:25" ht="12" customHeight="1">
      <c r="A14" s="20"/>
      <c r="B14" s="62"/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23"/>
      <c r="X14"/>
      <c r="Y14"/>
    </row>
    <row r="15" spans="1:25" ht="12" customHeight="1">
      <c r="A15" s="20" t="s">
        <v>26</v>
      </c>
      <c r="B15" s="62">
        <v>2945</v>
      </c>
      <c r="C15" s="35">
        <v>2160</v>
      </c>
      <c r="D15" s="35">
        <v>4277</v>
      </c>
      <c r="E15" s="35">
        <v>1455</v>
      </c>
      <c r="F15" s="35">
        <v>5458</v>
      </c>
      <c r="G15" s="36">
        <v>4008</v>
      </c>
      <c r="H15" s="36">
        <v>4055</v>
      </c>
      <c r="I15" s="36">
        <v>1245</v>
      </c>
      <c r="J15" s="36">
        <v>2213</v>
      </c>
      <c r="K15" s="36">
        <v>2659</v>
      </c>
      <c r="L15" s="36">
        <v>986</v>
      </c>
      <c r="M15" s="37">
        <v>856</v>
      </c>
      <c r="N15" s="36">
        <v>815</v>
      </c>
      <c r="O15" s="36">
        <v>210</v>
      </c>
      <c r="P15" s="36">
        <v>1216</v>
      </c>
      <c r="Q15" s="36">
        <v>1182</v>
      </c>
      <c r="R15" s="36">
        <v>4126</v>
      </c>
      <c r="S15" s="36">
        <v>3485</v>
      </c>
      <c r="T15" s="36">
        <v>2209</v>
      </c>
      <c r="U15" s="36">
        <v>13618</v>
      </c>
      <c r="V15" s="19" t="s">
        <v>27</v>
      </c>
      <c r="X15"/>
      <c r="Y15"/>
    </row>
    <row r="16" spans="1:25" ht="12" customHeight="1">
      <c r="A16" s="20" t="s">
        <v>28</v>
      </c>
      <c r="B16" s="62">
        <v>305</v>
      </c>
      <c r="C16" s="35">
        <v>602</v>
      </c>
      <c r="D16" s="35">
        <v>418</v>
      </c>
      <c r="E16" s="35">
        <v>426</v>
      </c>
      <c r="F16" s="35">
        <v>616</v>
      </c>
      <c r="G16" s="36">
        <v>928</v>
      </c>
      <c r="H16" s="36">
        <v>464</v>
      </c>
      <c r="I16" s="36">
        <v>634</v>
      </c>
      <c r="J16" s="36">
        <v>276</v>
      </c>
      <c r="K16" s="36">
        <v>336</v>
      </c>
      <c r="L16" s="36">
        <v>10</v>
      </c>
      <c r="M16" s="36">
        <v>7</v>
      </c>
      <c r="N16" s="36">
        <v>60</v>
      </c>
      <c r="O16" s="36">
        <v>38</v>
      </c>
      <c r="P16" s="36">
        <v>49</v>
      </c>
      <c r="Q16" s="36">
        <v>14</v>
      </c>
      <c r="R16" s="36">
        <v>520</v>
      </c>
      <c r="S16" s="36">
        <v>812</v>
      </c>
      <c r="T16" s="36">
        <v>433</v>
      </c>
      <c r="U16" s="36">
        <v>2061</v>
      </c>
      <c r="V16" s="19" t="s">
        <v>29</v>
      </c>
      <c r="X16"/>
      <c r="Y16"/>
    </row>
    <row r="17" spans="1:25" ht="12" customHeight="1">
      <c r="A17" s="20" t="s">
        <v>30</v>
      </c>
      <c r="B17" s="62">
        <v>1365</v>
      </c>
      <c r="C17" s="35">
        <v>1751</v>
      </c>
      <c r="D17" s="35">
        <v>1849</v>
      </c>
      <c r="E17" s="35">
        <v>936</v>
      </c>
      <c r="F17" s="35">
        <v>2515</v>
      </c>
      <c r="G17" s="36">
        <v>4345</v>
      </c>
      <c r="H17" s="36">
        <v>2502</v>
      </c>
      <c r="I17" s="36">
        <v>585</v>
      </c>
      <c r="J17" s="36">
        <v>1524</v>
      </c>
      <c r="K17" s="36">
        <v>985</v>
      </c>
      <c r="L17" s="36">
        <v>1957</v>
      </c>
      <c r="M17" s="37">
        <v>9310</v>
      </c>
      <c r="N17" s="36">
        <v>513</v>
      </c>
      <c r="O17" s="36">
        <v>298</v>
      </c>
      <c r="P17" s="36">
        <v>584</v>
      </c>
      <c r="Q17" s="36">
        <v>68</v>
      </c>
      <c r="R17" s="36">
        <v>1489</v>
      </c>
      <c r="S17" s="36">
        <v>1165</v>
      </c>
      <c r="T17" s="36">
        <v>1407</v>
      </c>
      <c r="U17" s="36">
        <v>4082</v>
      </c>
      <c r="V17" s="19" t="s">
        <v>31</v>
      </c>
      <c r="X17"/>
      <c r="Y17"/>
    </row>
    <row r="18" spans="1:25" ht="12" customHeight="1">
      <c r="A18" s="20" t="s">
        <v>32</v>
      </c>
      <c r="B18" s="62">
        <v>1270</v>
      </c>
      <c r="C18" s="35">
        <v>750</v>
      </c>
      <c r="D18" s="35">
        <v>3231</v>
      </c>
      <c r="E18" s="35">
        <v>680</v>
      </c>
      <c r="F18" s="35">
        <v>3211</v>
      </c>
      <c r="G18" s="36">
        <v>1665</v>
      </c>
      <c r="H18" s="36">
        <v>2266</v>
      </c>
      <c r="I18" s="36">
        <v>213</v>
      </c>
      <c r="J18" s="36">
        <v>1402</v>
      </c>
      <c r="K18" s="36">
        <v>316</v>
      </c>
      <c r="L18" s="36">
        <v>208</v>
      </c>
      <c r="M18" s="37">
        <v>12443</v>
      </c>
      <c r="N18" s="36">
        <v>346</v>
      </c>
      <c r="O18" s="36">
        <v>55</v>
      </c>
      <c r="P18" s="36">
        <v>534</v>
      </c>
      <c r="Q18" s="36">
        <v>97</v>
      </c>
      <c r="R18" s="36">
        <v>2409</v>
      </c>
      <c r="S18" s="36">
        <v>2089</v>
      </c>
      <c r="T18" s="36">
        <v>1931</v>
      </c>
      <c r="U18" s="36">
        <v>2718</v>
      </c>
      <c r="V18" s="19" t="s">
        <v>33</v>
      </c>
      <c r="X18"/>
      <c r="Y18"/>
    </row>
    <row r="19" spans="1:25" ht="12" customHeight="1">
      <c r="A19" s="20" t="s">
        <v>34</v>
      </c>
      <c r="B19" s="62">
        <v>1235</v>
      </c>
      <c r="C19" s="35">
        <v>728</v>
      </c>
      <c r="D19" s="35">
        <v>1406</v>
      </c>
      <c r="E19" s="35">
        <v>511</v>
      </c>
      <c r="F19" s="35">
        <v>1786</v>
      </c>
      <c r="G19" s="36">
        <v>1313</v>
      </c>
      <c r="H19" s="36">
        <v>1557</v>
      </c>
      <c r="I19" s="36">
        <v>637</v>
      </c>
      <c r="J19" s="36">
        <v>1065</v>
      </c>
      <c r="K19" s="36">
        <v>233</v>
      </c>
      <c r="L19" s="36">
        <v>182</v>
      </c>
      <c r="M19" s="36">
        <v>147</v>
      </c>
      <c r="N19" s="36">
        <v>337</v>
      </c>
      <c r="O19" s="36">
        <v>58</v>
      </c>
      <c r="P19" s="36">
        <v>285</v>
      </c>
      <c r="Q19" s="36">
        <v>24</v>
      </c>
      <c r="R19" s="36">
        <v>1147</v>
      </c>
      <c r="S19" s="36">
        <v>752</v>
      </c>
      <c r="T19" s="36">
        <v>670</v>
      </c>
      <c r="U19" s="36">
        <v>1614</v>
      </c>
      <c r="V19" s="19" t="s">
        <v>35</v>
      </c>
      <c r="X19"/>
      <c r="Y19"/>
    </row>
    <row r="20" spans="1:25" ht="12" customHeight="1">
      <c r="A20" s="20" t="s">
        <v>214</v>
      </c>
      <c r="B20" s="87">
        <v>902</v>
      </c>
      <c r="C20" s="35">
        <v>873</v>
      </c>
      <c r="D20" s="35">
        <v>1328</v>
      </c>
      <c r="E20" s="35">
        <v>643</v>
      </c>
      <c r="F20" s="35">
        <v>1661</v>
      </c>
      <c r="G20" s="36">
        <v>2127</v>
      </c>
      <c r="H20" s="36">
        <v>1383</v>
      </c>
      <c r="I20" s="36">
        <v>373</v>
      </c>
      <c r="J20" s="36">
        <v>761</v>
      </c>
      <c r="K20" s="36">
        <v>568</v>
      </c>
      <c r="L20" s="36">
        <v>412</v>
      </c>
      <c r="M20" s="36">
        <v>710</v>
      </c>
      <c r="N20" s="36">
        <v>252</v>
      </c>
      <c r="O20" s="36">
        <v>102</v>
      </c>
      <c r="P20" s="36">
        <v>284</v>
      </c>
      <c r="Q20" s="36">
        <v>44</v>
      </c>
      <c r="R20" s="36">
        <v>1138</v>
      </c>
      <c r="S20" s="36">
        <v>1066</v>
      </c>
      <c r="T20" s="36">
        <v>661</v>
      </c>
      <c r="U20" s="36">
        <v>3188</v>
      </c>
      <c r="V20" s="19" t="s">
        <v>37</v>
      </c>
      <c r="X20"/>
      <c r="Y20"/>
    </row>
    <row r="21" spans="1:25" ht="12" customHeight="1">
      <c r="A21" s="20" t="s">
        <v>38</v>
      </c>
      <c r="B21" s="62">
        <v>520</v>
      </c>
      <c r="C21" s="35">
        <v>4</v>
      </c>
      <c r="D21" s="35">
        <v>571</v>
      </c>
      <c r="E21" s="41">
        <v>13</v>
      </c>
      <c r="F21" s="35">
        <v>986</v>
      </c>
      <c r="G21" s="36">
        <v>91</v>
      </c>
      <c r="H21" s="36">
        <v>965</v>
      </c>
      <c r="I21" s="37">
        <v>14</v>
      </c>
      <c r="J21" s="36">
        <v>412</v>
      </c>
      <c r="K21" s="36">
        <v>4</v>
      </c>
      <c r="L21" s="36">
        <v>23</v>
      </c>
      <c r="M21" s="73">
        <v>0</v>
      </c>
      <c r="N21" s="36">
        <v>69</v>
      </c>
      <c r="O21" s="36">
        <v>3</v>
      </c>
      <c r="P21" s="36">
        <v>58</v>
      </c>
      <c r="Q21" s="73">
        <v>0</v>
      </c>
      <c r="R21" s="36">
        <v>253</v>
      </c>
      <c r="S21" s="37">
        <v>26</v>
      </c>
      <c r="T21" s="36">
        <v>263</v>
      </c>
      <c r="U21" s="37">
        <v>19</v>
      </c>
      <c r="V21" s="19" t="s">
        <v>39</v>
      </c>
      <c r="X21"/>
      <c r="Y21"/>
    </row>
    <row r="22" spans="1:25" ht="12" customHeight="1">
      <c r="A22" s="20" t="s">
        <v>183</v>
      </c>
      <c r="B22" s="62">
        <v>1655</v>
      </c>
      <c r="C22" s="35">
        <v>2903</v>
      </c>
      <c r="D22" s="35">
        <v>1712</v>
      </c>
      <c r="E22" s="35">
        <v>308</v>
      </c>
      <c r="F22" s="35">
        <v>2435</v>
      </c>
      <c r="G22" s="36">
        <v>3231</v>
      </c>
      <c r="H22" s="36">
        <v>2163</v>
      </c>
      <c r="I22" s="36">
        <v>245</v>
      </c>
      <c r="J22" s="36">
        <v>1137</v>
      </c>
      <c r="K22" s="36">
        <v>179</v>
      </c>
      <c r="L22" s="36">
        <v>120</v>
      </c>
      <c r="M22" s="36">
        <v>43</v>
      </c>
      <c r="N22" s="36">
        <v>470</v>
      </c>
      <c r="O22" s="36">
        <v>5390</v>
      </c>
      <c r="P22" s="36">
        <v>427</v>
      </c>
      <c r="Q22" s="36">
        <v>529</v>
      </c>
      <c r="R22" s="36">
        <v>1670</v>
      </c>
      <c r="S22" s="36">
        <v>655</v>
      </c>
      <c r="T22" s="36">
        <v>990</v>
      </c>
      <c r="U22" s="36">
        <v>4335</v>
      </c>
      <c r="V22" s="19" t="s">
        <v>41</v>
      </c>
      <c r="X22"/>
      <c r="Y22"/>
    </row>
    <row r="23" spans="1:25" ht="12" customHeight="1">
      <c r="A23" s="20" t="s">
        <v>184</v>
      </c>
      <c r="B23" s="62">
        <v>633</v>
      </c>
      <c r="C23" s="35">
        <v>201</v>
      </c>
      <c r="D23" s="35">
        <v>1589</v>
      </c>
      <c r="E23" s="35">
        <v>1901</v>
      </c>
      <c r="F23" s="35">
        <v>1708</v>
      </c>
      <c r="G23" s="36">
        <v>515</v>
      </c>
      <c r="H23" s="36">
        <v>1333</v>
      </c>
      <c r="I23" s="36">
        <v>10719</v>
      </c>
      <c r="J23" s="36">
        <v>1003</v>
      </c>
      <c r="K23" s="36">
        <v>199</v>
      </c>
      <c r="L23" s="36">
        <v>659</v>
      </c>
      <c r="M23" s="36">
        <v>8994</v>
      </c>
      <c r="N23" s="36">
        <v>306</v>
      </c>
      <c r="O23" s="36">
        <v>116</v>
      </c>
      <c r="P23" s="36">
        <v>449</v>
      </c>
      <c r="Q23" s="36">
        <v>272</v>
      </c>
      <c r="R23" s="36">
        <v>952</v>
      </c>
      <c r="S23" s="36">
        <v>434</v>
      </c>
      <c r="T23" s="36">
        <v>918</v>
      </c>
      <c r="U23" s="36">
        <v>1519</v>
      </c>
      <c r="V23" s="19" t="s">
        <v>43</v>
      </c>
      <c r="X23"/>
      <c r="Y23"/>
    </row>
    <row r="24" spans="1:25" ht="12" customHeight="1">
      <c r="A24" s="20" t="s">
        <v>215</v>
      </c>
      <c r="B24" s="62">
        <v>747</v>
      </c>
      <c r="C24" s="35">
        <v>391</v>
      </c>
      <c r="D24" s="35">
        <v>1285</v>
      </c>
      <c r="E24" s="35">
        <v>1204</v>
      </c>
      <c r="F24" s="35">
        <v>1696</v>
      </c>
      <c r="G24" s="36">
        <v>685</v>
      </c>
      <c r="H24" s="36">
        <v>1409</v>
      </c>
      <c r="I24" s="36">
        <v>270</v>
      </c>
      <c r="J24" s="36">
        <v>867</v>
      </c>
      <c r="K24" s="36">
        <v>71</v>
      </c>
      <c r="L24" s="36">
        <v>305</v>
      </c>
      <c r="M24" s="37">
        <v>1307</v>
      </c>
      <c r="N24" s="36">
        <v>225</v>
      </c>
      <c r="O24" s="36">
        <v>62</v>
      </c>
      <c r="P24" s="36">
        <v>273</v>
      </c>
      <c r="Q24" s="36">
        <v>11</v>
      </c>
      <c r="R24" s="36">
        <v>714</v>
      </c>
      <c r="S24" s="36">
        <v>77</v>
      </c>
      <c r="T24" s="36">
        <v>544</v>
      </c>
      <c r="U24" s="36">
        <v>126</v>
      </c>
      <c r="V24" s="19" t="s">
        <v>45</v>
      </c>
      <c r="X24"/>
      <c r="Y24"/>
    </row>
    <row r="25" spans="1:25" s="27" customFormat="1" ht="12" customHeight="1">
      <c r="A25" s="20" t="s">
        <v>46</v>
      </c>
      <c r="B25" s="62">
        <v>2181</v>
      </c>
      <c r="C25" s="35">
        <v>991</v>
      </c>
      <c r="D25" s="35">
        <v>3573</v>
      </c>
      <c r="E25" s="35">
        <v>3077</v>
      </c>
      <c r="F25" s="35">
        <v>4307</v>
      </c>
      <c r="G25" s="35">
        <v>3537</v>
      </c>
      <c r="H25" s="35">
        <v>3446</v>
      </c>
      <c r="I25" s="35">
        <v>1121</v>
      </c>
      <c r="J25" s="35">
        <v>2491</v>
      </c>
      <c r="K25" s="35">
        <v>284</v>
      </c>
      <c r="L25" s="35">
        <v>2595</v>
      </c>
      <c r="M25" s="41">
        <v>5665</v>
      </c>
      <c r="N25" s="35">
        <v>848</v>
      </c>
      <c r="O25" s="35">
        <v>159</v>
      </c>
      <c r="P25" s="35">
        <v>1183</v>
      </c>
      <c r="Q25" s="35">
        <v>74</v>
      </c>
      <c r="R25" s="35">
        <v>2026</v>
      </c>
      <c r="S25" s="35">
        <v>635</v>
      </c>
      <c r="T25" s="35">
        <v>2050</v>
      </c>
      <c r="U25" s="35">
        <v>2651</v>
      </c>
      <c r="V25" s="19" t="s">
        <v>47</v>
      </c>
      <c r="X25" s="88"/>
      <c r="Y25" s="88"/>
    </row>
    <row r="26" spans="1:25" ht="12" customHeight="1">
      <c r="A26" s="34" t="s">
        <v>48</v>
      </c>
      <c r="B26" s="70">
        <f aca="true" t="shared" si="3" ref="B26:U26">SUM(B27:B29)</f>
        <v>1427</v>
      </c>
      <c r="C26" s="71">
        <f t="shared" si="3"/>
        <v>955</v>
      </c>
      <c r="D26" s="71">
        <f t="shared" si="3"/>
        <v>2057</v>
      </c>
      <c r="E26" s="71">
        <f t="shared" si="3"/>
        <v>924</v>
      </c>
      <c r="F26" s="66">
        <f t="shared" si="3"/>
        <v>2389</v>
      </c>
      <c r="G26" s="72">
        <f t="shared" si="3"/>
        <v>1472</v>
      </c>
      <c r="H26" s="72">
        <f t="shared" si="3"/>
        <v>1861</v>
      </c>
      <c r="I26" s="72">
        <f t="shared" si="3"/>
        <v>1486</v>
      </c>
      <c r="J26" s="72">
        <f t="shared" si="3"/>
        <v>1613</v>
      </c>
      <c r="K26" s="39">
        <f t="shared" si="3"/>
        <v>36</v>
      </c>
      <c r="L26" s="72">
        <f t="shared" si="3"/>
        <v>1097</v>
      </c>
      <c r="M26" s="39">
        <f t="shared" si="3"/>
        <v>8191</v>
      </c>
      <c r="N26" s="72">
        <f t="shared" si="3"/>
        <v>525</v>
      </c>
      <c r="O26" s="72">
        <f t="shared" si="3"/>
        <v>211</v>
      </c>
      <c r="P26" s="72">
        <f t="shared" si="3"/>
        <v>690</v>
      </c>
      <c r="Q26" s="72">
        <f t="shared" si="3"/>
        <v>47</v>
      </c>
      <c r="R26" s="72">
        <f t="shared" si="3"/>
        <v>1200</v>
      </c>
      <c r="S26" s="72">
        <f t="shared" si="3"/>
        <v>82</v>
      </c>
      <c r="T26" s="72">
        <f t="shared" si="3"/>
        <v>1119</v>
      </c>
      <c r="U26" s="72">
        <f t="shared" si="3"/>
        <v>492</v>
      </c>
      <c r="V26" s="33" t="s">
        <v>49</v>
      </c>
      <c r="X26"/>
      <c r="Y26"/>
    </row>
    <row r="27" spans="1:25" ht="12" customHeight="1">
      <c r="A27" s="20" t="s">
        <v>50</v>
      </c>
      <c r="B27" s="62">
        <v>283</v>
      </c>
      <c r="C27" s="35">
        <v>13</v>
      </c>
      <c r="D27" s="35">
        <v>483</v>
      </c>
      <c r="E27" s="35">
        <v>46</v>
      </c>
      <c r="F27" s="35">
        <v>578</v>
      </c>
      <c r="G27" s="36">
        <v>98</v>
      </c>
      <c r="H27" s="36">
        <v>349</v>
      </c>
      <c r="I27" s="37">
        <v>24</v>
      </c>
      <c r="J27" s="36">
        <v>314</v>
      </c>
      <c r="K27" s="36">
        <v>7</v>
      </c>
      <c r="L27" s="36">
        <v>2</v>
      </c>
      <c r="M27" s="36" t="s">
        <v>216</v>
      </c>
      <c r="N27" s="36">
        <v>94</v>
      </c>
      <c r="O27" s="36">
        <v>2</v>
      </c>
      <c r="P27" s="36">
        <v>97</v>
      </c>
      <c r="Q27" s="36">
        <v>1</v>
      </c>
      <c r="R27" s="36">
        <v>255</v>
      </c>
      <c r="S27" s="36">
        <v>35</v>
      </c>
      <c r="T27" s="36">
        <v>253</v>
      </c>
      <c r="U27" s="36">
        <v>45</v>
      </c>
      <c r="V27" s="19" t="s">
        <v>51</v>
      </c>
      <c r="X27"/>
      <c r="Y27"/>
    </row>
    <row r="28" spans="1:25" ht="12" customHeight="1">
      <c r="A28" s="20" t="s">
        <v>52</v>
      </c>
      <c r="B28" s="62">
        <v>548</v>
      </c>
      <c r="C28" s="35">
        <v>904</v>
      </c>
      <c r="D28" s="35">
        <v>821</v>
      </c>
      <c r="E28" s="35">
        <v>731</v>
      </c>
      <c r="F28" s="35">
        <v>963</v>
      </c>
      <c r="G28" s="36">
        <v>1241</v>
      </c>
      <c r="H28" s="36">
        <v>739</v>
      </c>
      <c r="I28" s="36">
        <v>1386</v>
      </c>
      <c r="J28" s="36">
        <v>646</v>
      </c>
      <c r="K28" s="36">
        <v>21</v>
      </c>
      <c r="L28" s="36">
        <v>676</v>
      </c>
      <c r="M28" s="36">
        <v>7854</v>
      </c>
      <c r="N28" s="36">
        <v>171</v>
      </c>
      <c r="O28" s="36">
        <v>207</v>
      </c>
      <c r="P28" s="36">
        <v>291</v>
      </c>
      <c r="Q28" s="36">
        <v>44</v>
      </c>
      <c r="R28" s="36">
        <v>581</v>
      </c>
      <c r="S28" s="36">
        <v>39</v>
      </c>
      <c r="T28" s="36">
        <v>433</v>
      </c>
      <c r="U28" s="36">
        <v>369</v>
      </c>
      <c r="V28" s="19" t="s">
        <v>53</v>
      </c>
      <c r="X28"/>
      <c r="Y28"/>
    </row>
    <row r="29" spans="1:25" s="27" customFormat="1" ht="12" customHeight="1">
      <c r="A29" s="20" t="s">
        <v>217</v>
      </c>
      <c r="B29" s="62">
        <v>596</v>
      </c>
      <c r="C29" s="35">
        <v>38</v>
      </c>
      <c r="D29" s="35">
        <v>753</v>
      </c>
      <c r="E29" s="35">
        <v>147</v>
      </c>
      <c r="F29" s="35">
        <v>848</v>
      </c>
      <c r="G29" s="35">
        <v>133</v>
      </c>
      <c r="H29" s="35">
        <v>773</v>
      </c>
      <c r="I29" s="35">
        <v>76</v>
      </c>
      <c r="J29" s="35">
        <v>653</v>
      </c>
      <c r="K29" s="35">
        <v>8</v>
      </c>
      <c r="L29" s="35">
        <v>419</v>
      </c>
      <c r="M29" s="41">
        <v>337</v>
      </c>
      <c r="N29" s="35">
        <v>260</v>
      </c>
      <c r="O29" s="35">
        <v>2</v>
      </c>
      <c r="P29" s="35">
        <v>302</v>
      </c>
      <c r="Q29" s="35">
        <v>2</v>
      </c>
      <c r="R29" s="35">
        <v>364</v>
      </c>
      <c r="S29" s="35">
        <v>8</v>
      </c>
      <c r="T29" s="35">
        <v>433</v>
      </c>
      <c r="U29" s="35">
        <v>78</v>
      </c>
      <c r="V29" s="19" t="s">
        <v>55</v>
      </c>
      <c r="X29" s="88"/>
      <c r="Y29" s="88"/>
    </row>
    <row r="30" spans="1:25" ht="12" customHeight="1">
      <c r="A30" s="34" t="s">
        <v>56</v>
      </c>
      <c r="B30" s="70">
        <f aca="true" t="shared" si="4" ref="B30:U30">SUM(B31:B35)</f>
        <v>4346</v>
      </c>
      <c r="C30" s="71">
        <f t="shared" si="4"/>
        <v>218</v>
      </c>
      <c r="D30" s="71">
        <f t="shared" si="4"/>
        <v>5730</v>
      </c>
      <c r="E30" s="71">
        <f t="shared" si="4"/>
        <v>784</v>
      </c>
      <c r="F30" s="66">
        <f t="shared" si="4"/>
        <v>6370</v>
      </c>
      <c r="G30" s="72">
        <f t="shared" si="4"/>
        <v>1563</v>
      </c>
      <c r="H30" s="72">
        <f t="shared" si="4"/>
        <v>4743</v>
      </c>
      <c r="I30" s="72">
        <f t="shared" si="4"/>
        <v>85</v>
      </c>
      <c r="J30" s="72">
        <f t="shared" si="4"/>
        <v>4306</v>
      </c>
      <c r="K30" s="72">
        <f t="shared" si="4"/>
        <v>178</v>
      </c>
      <c r="L30" s="72">
        <f t="shared" si="4"/>
        <v>2153</v>
      </c>
      <c r="M30" s="39">
        <f t="shared" si="4"/>
        <v>2190</v>
      </c>
      <c r="N30" s="72">
        <f t="shared" si="4"/>
        <v>1487</v>
      </c>
      <c r="O30" s="72">
        <f t="shared" si="4"/>
        <v>354</v>
      </c>
      <c r="P30" s="72">
        <f t="shared" si="4"/>
        <v>1821</v>
      </c>
      <c r="Q30" s="72">
        <f t="shared" si="4"/>
        <v>32</v>
      </c>
      <c r="R30" s="72">
        <f t="shared" si="4"/>
        <v>4057</v>
      </c>
      <c r="S30" s="72">
        <f t="shared" si="4"/>
        <v>278</v>
      </c>
      <c r="T30" s="72">
        <f t="shared" si="4"/>
        <v>2873</v>
      </c>
      <c r="U30" s="72">
        <f t="shared" si="4"/>
        <v>1268</v>
      </c>
      <c r="V30" s="33" t="s">
        <v>57</v>
      </c>
      <c r="X30"/>
      <c r="Y30"/>
    </row>
    <row r="31" spans="1:25" ht="12" customHeight="1">
      <c r="A31" s="20" t="s">
        <v>58</v>
      </c>
      <c r="B31" s="62">
        <v>984</v>
      </c>
      <c r="C31" s="35">
        <v>49</v>
      </c>
      <c r="D31" s="35">
        <v>1230</v>
      </c>
      <c r="E31" s="41">
        <v>67</v>
      </c>
      <c r="F31" s="35">
        <v>1351</v>
      </c>
      <c r="G31" s="36">
        <v>127</v>
      </c>
      <c r="H31" s="36">
        <v>1157</v>
      </c>
      <c r="I31" s="36">
        <v>12</v>
      </c>
      <c r="J31" s="36">
        <v>1020</v>
      </c>
      <c r="K31" s="36">
        <v>3</v>
      </c>
      <c r="L31" s="36">
        <v>686</v>
      </c>
      <c r="M31" s="36">
        <v>125</v>
      </c>
      <c r="N31" s="36">
        <v>357</v>
      </c>
      <c r="O31" s="36">
        <v>65</v>
      </c>
      <c r="P31" s="36">
        <v>527</v>
      </c>
      <c r="Q31" s="36">
        <v>8</v>
      </c>
      <c r="R31" s="36">
        <v>798</v>
      </c>
      <c r="S31" s="36">
        <v>29</v>
      </c>
      <c r="T31" s="36">
        <v>643</v>
      </c>
      <c r="U31" s="36">
        <v>302</v>
      </c>
      <c r="V31" s="19" t="s">
        <v>59</v>
      </c>
      <c r="X31"/>
      <c r="Y31"/>
    </row>
    <row r="32" spans="1:25" ht="12" customHeight="1">
      <c r="A32" s="20" t="s">
        <v>60</v>
      </c>
      <c r="B32" s="62">
        <v>184</v>
      </c>
      <c r="C32" s="35">
        <v>9</v>
      </c>
      <c r="D32" s="35">
        <v>208</v>
      </c>
      <c r="E32" s="35">
        <v>78</v>
      </c>
      <c r="F32" s="35">
        <v>209</v>
      </c>
      <c r="G32" s="36">
        <v>55</v>
      </c>
      <c r="H32" s="36">
        <v>191</v>
      </c>
      <c r="I32" s="36">
        <v>3</v>
      </c>
      <c r="J32" s="36">
        <v>187</v>
      </c>
      <c r="K32" s="36">
        <v>6</v>
      </c>
      <c r="L32" s="36">
        <v>183</v>
      </c>
      <c r="M32" s="36">
        <v>87</v>
      </c>
      <c r="N32" s="36">
        <v>104</v>
      </c>
      <c r="O32" s="73">
        <v>0</v>
      </c>
      <c r="P32" s="36">
        <v>117</v>
      </c>
      <c r="Q32" s="36">
        <v>1</v>
      </c>
      <c r="R32" s="36">
        <v>198</v>
      </c>
      <c r="S32" s="36">
        <v>62</v>
      </c>
      <c r="T32" s="36">
        <v>146</v>
      </c>
      <c r="U32" s="36">
        <v>105</v>
      </c>
      <c r="V32" s="19" t="s">
        <v>61</v>
      </c>
      <c r="X32"/>
      <c r="Y32"/>
    </row>
    <row r="33" spans="1:25" ht="12" customHeight="1">
      <c r="A33" s="20" t="s">
        <v>62</v>
      </c>
      <c r="B33" s="62">
        <v>1647</v>
      </c>
      <c r="C33" s="35">
        <v>60</v>
      </c>
      <c r="D33" s="35">
        <v>2297</v>
      </c>
      <c r="E33" s="35">
        <v>346</v>
      </c>
      <c r="F33" s="35">
        <v>2477</v>
      </c>
      <c r="G33" s="36">
        <v>818</v>
      </c>
      <c r="H33" s="36">
        <v>1667</v>
      </c>
      <c r="I33" s="36">
        <v>12</v>
      </c>
      <c r="J33" s="36">
        <v>1705</v>
      </c>
      <c r="K33" s="36">
        <v>1</v>
      </c>
      <c r="L33" s="36">
        <v>670</v>
      </c>
      <c r="M33" s="37">
        <v>959</v>
      </c>
      <c r="N33" s="36">
        <v>623</v>
      </c>
      <c r="O33" s="73">
        <v>0</v>
      </c>
      <c r="P33" s="36">
        <v>692</v>
      </c>
      <c r="Q33" s="36">
        <v>7</v>
      </c>
      <c r="R33" s="36">
        <v>1636</v>
      </c>
      <c r="S33" s="36">
        <v>62</v>
      </c>
      <c r="T33" s="36">
        <v>1130</v>
      </c>
      <c r="U33" s="36">
        <v>563</v>
      </c>
      <c r="V33" s="19" t="s">
        <v>63</v>
      </c>
      <c r="X33"/>
      <c r="Y33"/>
    </row>
    <row r="34" spans="1:25" ht="12" customHeight="1">
      <c r="A34" s="20" t="s">
        <v>64</v>
      </c>
      <c r="B34" s="62">
        <v>611</v>
      </c>
      <c r="C34" s="35">
        <v>4</v>
      </c>
      <c r="D34" s="35">
        <v>764</v>
      </c>
      <c r="E34" s="35">
        <v>29</v>
      </c>
      <c r="F34" s="35">
        <v>841</v>
      </c>
      <c r="G34" s="36">
        <v>56</v>
      </c>
      <c r="H34" s="36">
        <v>671</v>
      </c>
      <c r="I34" s="36">
        <v>5</v>
      </c>
      <c r="J34" s="36">
        <v>554</v>
      </c>
      <c r="K34" s="36">
        <v>6</v>
      </c>
      <c r="L34" s="36">
        <v>243</v>
      </c>
      <c r="M34" s="36">
        <v>19</v>
      </c>
      <c r="N34" s="36">
        <v>189</v>
      </c>
      <c r="O34" s="36">
        <v>5</v>
      </c>
      <c r="P34" s="36">
        <v>241</v>
      </c>
      <c r="Q34" s="36">
        <v>4</v>
      </c>
      <c r="R34" s="36">
        <v>560</v>
      </c>
      <c r="S34" s="36">
        <v>6</v>
      </c>
      <c r="T34" s="36">
        <v>363</v>
      </c>
      <c r="U34" s="36">
        <v>42</v>
      </c>
      <c r="V34" s="19" t="s">
        <v>65</v>
      </c>
      <c r="X34"/>
      <c r="Y34"/>
    </row>
    <row r="35" spans="1:25" s="27" customFormat="1" ht="12" customHeight="1">
      <c r="A35" s="20" t="s">
        <v>66</v>
      </c>
      <c r="B35" s="62">
        <v>920</v>
      </c>
      <c r="C35" s="35">
        <v>96</v>
      </c>
      <c r="D35" s="35">
        <v>1231</v>
      </c>
      <c r="E35" s="35">
        <v>264</v>
      </c>
      <c r="F35" s="35">
        <v>1492</v>
      </c>
      <c r="G35" s="35">
        <v>507</v>
      </c>
      <c r="H35" s="35">
        <v>1057</v>
      </c>
      <c r="I35" s="35">
        <v>53</v>
      </c>
      <c r="J35" s="35">
        <v>840</v>
      </c>
      <c r="K35" s="35">
        <v>162</v>
      </c>
      <c r="L35" s="35">
        <v>371</v>
      </c>
      <c r="M35" s="35">
        <v>1000</v>
      </c>
      <c r="N35" s="35">
        <v>214</v>
      </c>
      <c r="O35" s="35">
        <v>284</v>
      </c>
      <c r="P35" s="35">
        <v>244</v>
      </c>
      <c r="Q35" s="35">
        <v>12</v>
      </c>
      <c r="R35" s="35">
        <v>865</v>
      </c>
      <c r="S35" s="35">
        <v>119</v>
      </c>
      <c r="T35" s="35">
        <v>591</v>
      </c>
      <c r="U35" s="35">
        <v>256</v>
      </c>
      <c r="V35" s="19" t="s">
        <v>67</v>
      </c>
      <c r="X35" s="88"/>
      <c r="Y35" s="88"/>
    </row>
    <row r="36" spans="1:25" ht="12" customHeight="1">
      <c r="A36" s="34" t="s">
        <v>68</v>
      </c>
      <c r="B36" s="70">
        <f aca="true" t="shared" si="5" ref="B36:U36">SUM(B37:B38)</f>
        <v>1047</v>
      </c>
      <c r="C36" s="71">
        <f t="shared" si="5"/>
        <v>1894</v>
      </c>
      <c r="D36" s="71">
        <f t="shared" si="5"/>
        <v>1907</v>
      </c>
      <c r="E36" s="71">
        <f t="shared" si="5"/>
        <v>787</v>
      </c>
      <c r="F36" s="66">
        <f t="shared" si="5"/>
        <v>2604</v>
      </c>
      <c r="G36" s="72">
        <f t="shared" si="5"/>
        <v>2161</v>
      </c>
      <c r="H36" s="72">
        <f t="shared" si="5"/>
        <v>2138</v>
      </c>
      <c r="I36" s="72">
        <f t="shared" si="5"/>
        <v>411</v>
      </c>
      <c r="J36" s="72">
        <f t="shared" si="5"/>
        <v>1259</v>
      </c>
      <c r="K36" s="39">
        <f t="shared" si="5"/>
        <v>295</v>
      </c>
      <c r="L36" s="72">
        <f t="shared" si="5"/>
        <v>559</v>
      </c>
      <c r="M36" s="39">
        <f t="shared" si="5"/>
        <v>1026</v>
      </c>
      <c r="N36" s="72">
        <f t="shared" si="5"/>
        <v>271</v>
      </c>
      <c r="O36" s="72">
        <f t="shared" si="5"/>
        <v>104</v>
      </c>
      <c r="P36" s="72">
        <f t="shared" si="5"/>
        <v>565</v>
      </c>
      <c r="Q36" s="72">
        <f t="shared" si="5"/>
        <v>164</v>
      </c>
      <c r="R36" s="72">
        <f t="shared" si="5"/>
        <v>1541</v>
      </c>
      <c r="S36" s="72">
        <f t="shared" si="5"/>
        <v>1243</v>
      </c>
      <c r="T36" s="72">
        <f t="shared" si="5"/>
        <v>1284</v>
      </c>
      <c r="U36" s="72">
        <f t="shared" si="5"/>
        <v>2230</v>
      </c>
      <c r="V36" s="33" t="s">
        <v>69</v>
      </c>
      <c r="X36"/>
      <c r="Y36"/>
    </row>
    <row r="37" spans="1:25" ht="12" customHeight="1">
      <c r="A37" s="20" t="s">
        <v>70</v>
      </c>
      <c r="B37" s="62">
        <v>520</v>
      </c>
      <c r="C37" s="35">
        <v>1743</v>
      </c>
      <c r="D37" s="35">
        <v>709</v>
      </c>
      <c r="E37" s="35">
        <v>377</v>
      </c>
      <c r="F37" s="35">
        <v>1117</v>
      </c>
      <c r="G37" s="36">
        <v>1646</v>
      </c>
      <c r="H37" s="36">
        <v>958</v>
      </c>
      <c r="I37" s="36">
        <v>360</v>
      </c>
      <c r="J37" s="36">
        <v>446</v>
      </c>
      <c r="K37" s="37">
        <v>256</v>
      </c>
      <c r="L37" s="36">
        <v>377</v>
      </c>
      <c r="M37" s="37">
        <v>970</v>
      </c>
      <c r="N37" s="36">
        <v>116</v>
      </c>
      <c r="O37" s="36">
        <v>92</v>
      </c>
      <c r="P37" s="36">
        <v>204</v>
      </c>
      <c r="Q37" s="36">
        <v>141</v>
      </c>
      <c r="R37" s="36">
        <v>714</v>
      </c>
      <c r="S37" s="36">
        <v>1047</v>
      </c>
      <c r="T37" s="36">
        <v>634</v>
      </c>
      <c r="U37" s="36">
        <v>1966</v>
      </c>
      <c r="V37" s="19" t="s">
        <v>71</v>
      </c>
      <c r="X37"/>
      <c r="Y37"/>
    </row>
    <row r="38" spans="1:25" s="27" customFormat="1" ht="12" customHeight="1">
      <c r="A38" s="20" t="s">
        <v>72</v>
      </c>
      <c r="B38" s="62">
        <v>527</v>
      </c>
      <c r="C38" s="35">
        <v>151</v>
      </c>
      <c r="D38" s="35">
        <v>1198</v>
      </c>
      <c r="E38" s="35">
        <v>410</v>
      </c>
      <c r="F38" s="35">
        <v>1487</v>
      </c>
      <c r="G38" s="35">
        <v>515</v>
      </c>
      <c r="H38" s="35">
        <v>1180</v>
      </c>
      <c r="I38" s="41">
        <v>51</v>
      </c>
      <c r="J38" s="35">
        <v>813</v>
      </c>
      <c r="K38" s="41">
        <v>39</v>
      </c>
      <c r="L38" s="35">
        <v>182</v>
      </c>
      <c r="M38" s="41">
        <v>56</v>
      </c>
      <c r="N38" s="35">
        <v>155</v>
      </c>
      <c r="O38" s="35">
        <v>12</v>
      </c>
      <c r="P38" s="35">
        <v>361</v>
      </c>
      <c r="Q38" s="35">
        <v>23</v>
      </c>
      <c r="R38" s="35">
        <v>827</v>
      </c>
      <c r="S38" s="35">
        <v>196</v>
      </c>
      <c r="T38" s="35">
        <v>650</v>
      </c>
      <c r="U38" s="35">
        <v>264</v>
      </c>
      <c r="V38" s="19" t="s">
        <v>73</v>
      </c>
      <c r="X38" s="88"/>
      <c r="Y38" s="88"/>
    </row>
    <row r="39" spans="1:25" ht="12" customHeight="1">
      <c r="A39" s="34" t="s">
        <v>74</v>
      </c>
      <c r="B39" s="70">
        <f aca="true" t="shared" si="6" ref="B39:U39">SUM(B40:B43)</f>
        <v>2494</v>
      </c>
      <c r="C39" s="71">
        <f t="shared" si="6"/>
        <v>1415</v>
      </c>
      <c r="D39" s="71">
        <f t="shared" si="6"/>
        <v>3462</v>
      </c>
      <c r="E39" s="71">
        <f t="shared" si="6"/>
        <v>540</v>
      </c>
      <c r="F39" s="66">
        <f t="shared" si="6"/>
        <v>4070</v>
      </c>
      <c r="G39" s="72">
        <f t="shared" si="6"/>
        <v>1371</v>
      </c>
      <c r="H39" s="72">
        <f t="shared" si="6"/>
        <v>2556</v>
      </c>
      <c r="I39" s="72">
        <f t="shared" si="6"/>
        <v>91</v>
      </c>
      <c r="J39" s="72">
        <f t="shared" si="6"/>
        <v>2066</v>
      </c>
      <c r="K39" s="72">
        <f t="shared" si="6"/>
        <v>104</v>
      </c>
      <c r="L39" s="72">
        <f t="shared" si="6"/>
        <v>127</v>
      </c>
      <c r="M39" s="72">
        <f t="shared" si="6"/>
        <v>26</v>
      </c>
      <c r="N39" s="72">
        <f t="shared" si="6"/>
        <v>627</v>
      </c>
      <c r="O39" s="72">
        <f t="shared" si="6"/>
        <v>73</v>
      </c>
      <c r="P39" s="72">
        <f t="shared" si="6"/>
        <v>997</v>
      </c>
      <c r="Q39" s="72">
        <f t="shared" si="6"/>
        <v>4</v>
      </c>
      <c r="R39" s="72">
        <f t="shared" si="6"/>
        <v>2524</v>
      </c>
      <c r="S39" s="72">
        <f t="shared" si="6"/>
        <v>502</v>
      </c>
      <c r="T39" s="72">
        <f t="shared" si="6"/>
        <v>1744</v>
      </c>
      <c r="U39" s="72">
        <f t="shared" si="6"/>
        <v>364</v>
      </c>
      <c r="V39" s="33" t="s">
        <v>75</v>
      </c>
      <c r="X39"/>
      <c r="Y39"/>
    </row>
    <row r="40" spans="1:25" ht="12" customHeight="1">
      <c r="A40" s="20" t="s">
        <v>185</v>
      </c>
      <c r="B40" s="62">
        <v>478</v>
      </c>
      <c r="C40" s="35">
        <v>42</v>
      </c>
      <c r="D40" s="35">
        <v>671</v>
      </c>
      <c r="E40" s="35">
        <v>46</v>
      </c>
      <c r="F40" s="35">
        <v>858</v>
      </c>
      <c r="G40" s="36">
        <v>397</v>
      </c>
      <c r="H40" s="36">
        <v>513</v>
      </c>
      <c r="I40" s="36">
        <v>6</v>
      </c>
      <c r="J40" s="36">
        <v>373</v>
      </c>
      <c r="K40" s="36">
        <v>1</v>
      </c>
      <c r="L40" s="36">
        <v>27</v>
      </c>
      <c r="M40" s="36">
        <v>1</v>
      </c>
      <c r="N40" s="36">
        <v>130</v>
      </c>
      <c r="O40" s="36">
        <v>1</v>
      </c>
      <c r="P40" s="36">
        <v>248</v>
      </c>
      <c r="Q40" s="73">
        <v>0</v>
      </c>
      <c r="R40" s="36">
        <v>450</v>
      </c>
      <c r="S40" s="36">
        <v>182</v>
      </c>
      <c r="T40" s="36">
        <v>340</v>
      </c>
      <c r="U40" s="36">
        <v>62</v>
      </c>
      <c r="V40" s="19" t="s">
        <v>77</v>
      </c>
      <c r="X40"/>
      <c r="Y40"/>
    </row>
    <row r="41" spans="1:25" ht="12" customHeight="1">
      <c r="A41" s="20" t="s">
        <v>186</v>
      </c>
      <c r="B41" s="62">
        <v>615</v>
      </c>
      <c r="C41" s="35">
        <v>37</v>
      </c>
      <c r="D41" s="35">
        <v>990</v>
      </c>
      <c r="E41" s="35">
        <v>143</v>
      </c>
      <c r="F41" s="35">
        <v>1084</v>
      </c>
      <c r="G41" s="36">
        <v>303</v>
      </c>
      <c r="H41" s="36">
        <v>673</v>
      </c>
      <c r="I41" s="36">
        <v>30</v>
      </c>
      <c r="J41" s="36">
        <v>479</v>
      </c>
      <c r="K41" s="37">
        <v>60</v>
      </c>
      <c r="L41" s="36">
        <v>63</v>
      </c>
      <c r="M41" s="36">
        <v>8</v>
      </c>
      <c r="N41" s="36">
        <v>181</v>
      </c>
      <c r="O41" s="36">
        <v>67</v>
      </c>
      <c r="P41" s="36">
        <v>195</v>
      </c>
      <c r="Q41" s="36">
        <v>1</v>
      </c>
      <c r="R41" s="36">
        <v>691</v>
      </c>
      <c r="S41" s="36">
        <v>129</v>
      </c>
      <c r="T41" s="36">
        <v>563</v>
      </c>
      <c r="U41" s="36">
        <v>112</v>
      </c>
      <c r="V41" s="19" t="s">
        <v>79</v>
      </c>
      <c r="X41"/>
      <c r="Y41"/>
    </row>
    <row r="42" spans="1:25" ht="12" customHeight="1">
      <c r="A42" s="20" t="s">
        <v>187</v>
      </c>
      <c r="B42" s="62">
        <v>1124</v>
      </c>
      <c r="C42" s="35">
        <v>50</v>
      </c>
      <c r="D42" s="35">
        <v>1459</v>
      </c>
      <c r="E42" s="35">
        <v>228</v>
      </c>
      <c r="F42" s="35">
        <v>1716</v>
      </c>
      <c r="G42" s="36">
        <v>376</v>
      </c>
      <c r="H42" s="36">
        <v>1137</v>
      </c>
      <c r="I42" s="36">
        <v>20</v>
      </c>
      <c r="J42" s="36">
        <v>1029</v>
      </c>
      <c r="K42" s="37">
        <v>17</v>
      </c>
      <c r="L42" s="36">
        <v>33</v>
      </c>
      <c r="M42" s="35">
        <v>6</v>
      </c>
      <c r="N42" s="36">
        <v>287</v>
      </c>
      <c r="O42" s="36">
        <v>3</v>
      </c>
      <c r="P42" s="36">
        <v>475</v>
      </c>
      <c r="Q42" s="36">
        <v>2</v>
      </c>
      <c r="R42" s="36">
        <v>1194</v>
      </c>
      <c r="S42" s="36">
        <v>132</v>
      </c>
      <c r="T42" s="36">
        <v>717</v>
      </c>
      <c r="U42" s="36">
        <v>73</v>
      </c>
      <c r="V42" s="19" t="s">
        <v>81</v>
      </c>
      <c r="X42"/>
      <c r="Y42"/>
    </row>
    <row r="43" spans="1:25" s="27" customFormat="1" ht="12" customHeight="1">
      <c r="A43" s="20" t="s">
        <v>188</v>
      </c>
      <c r="B43" s="62">
        <v>277</v>
      </c>
      <c r="C43" s="35">
        <v>1286</v>
      </c>
      <c r="D43" s="35">
        <v>342</v>
      </c>
      <c r="E43" s="35">
        <v>123</v>
      </c>
      <c r="F43" s="35">
        <v>412</v>
      </c>
      <c r="G43" s="41">
        <v>295</v>
      </c>
      <c r="H43" s="35">
        <v>233</v>
      </c>
      <c r="I43" s="41">
        <v>35</v>
      </c>
      <c r="J43" s="35">
        <v>185</v>
      </c>
      <c r="K43" s="41">
        <v>26</v>
      </c>
      <c r="L43" s="35">
        <v>4</v>
      </c>
      <c r="M43" s="35">
        <v>11</v>
      </c>
      <c r="N43" s="35">
        <v>29</v>
      </c>
      <c r="O43" s="35">
        <v>2</v>
      </c>
      <c r="P43" s="35">
        <v>79</v>
      </c>
      <c r="Q43" s="41">
        <v>1</v>
      </c>
      <c r="R43" s="35">
        <v>189</v>
      </c>
      <c r="S43" s="35">
        <v>59</v>
      </c>
      <c r="T43" s="35">
        <v>124</v>
      </c>
      <c r="U43" s="35">
        <v>117</v>
      </c>
      <c r="V43" s="19" t="s">
        <v>83</v>
      </c>
      <c r="X43" s="88"/>
      <c r="Y43" s="88"/>
    </row>
    <row r="44" spans="1:25" ht="12" customHeight="1">
      <c r="A44" s="34" t="s">
        <v>84</v>
      </c>
      <c r="B44" s="70">
        <f aca="true" t="shared" si="7" ref="B44:U44">SUM(B45)</f>
        <v>329</v>
      </c>
      <c r="C44" s="71">
        <f t="shared" si="7"/>
        <v>52</v>
      </c>
      <c r="D44" s="71">
        <f t="shared" si="7"/>
        <v>421</v>
      </c>
      <c r="E44" s="71">
        <f t="shared" si="7"/>
        <v>137</v>
      </c>
      <c r="F44" s="66">
        <f t="shared" si="7"/>
        <v>526</v>
      </c>
      <c r="G44" s="39">
        <f t="shared" si="7"/>
        <v>145</v>
      </c>
      <c r="H44" s="72">
        <f t="shared" si="7"/>
        <v>486</v>
      </c>
      <c r="I44" s="39">
        <f t="shared" si="7"/>
        <v>42</v>
      </c>
      <c r="J44" s="72">
        <f t="shared" si="7"/>
        <v>281</v>
      </c>
      <c r="K44" s="39">
        <f t="shared" si="7"/>
        <v>22</v>
      </c>
      <c r="L44" s="72">
        <f t="shared" si="7"/>
        <v>119</v>
      </c>
      <c r="M44" s="39">
        <f t="shared" si="7"/>
        <v>40</v>
      </c>
      <c r="N44" s="72">
        <f t="shared" si="7"/>
        <v>129</v>
      </c>
      <c r="O44" s="72">
        <f t="shared" si="7"/>
        <v>8</v>
      </c>
      <c r="P44" s="72">
        <f t="shared" si="7"/>
        <v>134</v>
      </c>
      <c r="Q44" s="72">
        <f t="shared" si="7"/>
        <v>8</v>
      </c>
      <c r="R44" s="72">
        <f t="shared" si="7"/>
        <v>271</v>
      </c>
      <c r="S44" s="39">
        <f t="shared" si="7"/>
        <v>32</v>
      </c>
      <c r="T44" s="72">
        <f t="shared" si="7"/>
        <v>141</v>
      </c>
      <c r="U44" s="39">
        <f t="shared" si="7"/>
        <v>82</v>
      </c>
      <c r="V44" s="33" t="s">
        <v>85</v>
      </c>
      <c r="X44"/>
      <c r="Y44"/>
    </row>
    <row r="45" spans="1:25" s="27" customFormat="1" ht="12" customHeight="1">
      <c r="A45" s="20" t="s">
        <v>190</v>
      </c>
      <c r="B45" s="62">
        <v>329</v>
      </c>
      <c r="C45" s="35">
        <v>52</v>
      </c>
      <c r="D45" s="35">
        <v>421</v>
      </c>
      <c r="E45" s="35">
        <v>137</v>
      </c>
      <c r="F45" s="35">
        <v>526</v>
      </c>
      <c r="G45" s="41">
        <v>145</v>
      </c>
      <c r="H45" s="35">
        <v>486</v>
      </c>
      <c r="I45" s="41">
        <v>42</v>
      </c>
      <c r="J45" s="35">
        <v>281</v>
      </c>
      <c r="K45" s="41">
        <v>22</v>
      </c>
      <c r="L45" s="35">
        <v>119</v>
      </c>
      <c r="M45" s="41">
        <v>40</v>
      </c>
      <c r="N45" s="35">
        <v>129</v>
      </c>
      <c r="O45" s="35">
        <v>8</v>
      </c>
      <c r="P45" s="35">
        <v>134</v>
      </c>
      <c r="Q45" s="35">
        <v>8</v>
      </c>
      <c r="R45" s="35">
        <v>271</v>
      </c>
      <c r="S45" s="41">
        <v>32</v>
      </c>
      <c r="T45" s="35">
        <v>141</v>
      </c>
      <c r="U45" s="41">
        <v>82</v>
      </c>
      <c r="V45" s="19" t="s">
        <v>87</v>
      </c>
      <c r="X45" s="88"/>
      <c r="Y45" s="88"/>
    </row>
    <row r="46" spans="1:25" ht="12" customHeight="1">
      <c r="A46" s="34" t="s">
        <v>88</v>
      </c>
      <c r="B46" s="76">
        <f aca="true" t="shared" si="8" ref="B46:U46">SUM(B47:B54)</f>
        <v>2219</v>
      </c>
      <c r="C46" s="66">
        <f t="shared" si="8"/>
        <v>291</v>
      </c>
      <c r="D46" s="66">
        <f t="shared" si="8"/>
        <v>2921</v>
      </c>
      <c r="E46" s="66">
        <f t="shared" si="8"/>
        <v>730</v>
      </c>
      <c r="F46" s="66">
        <f t="shared" si="8"/>
        <v>3675</v>
      </c>
      <c r="G46" s="72">
        <f t="shared" si="8"/>
        <v>1904</v>
      </c>
      <c r="H46" s="72">
        <f t="shared" si="8"/>
        <v>2466</v>
      </c>
      <c r="I46" s="72">
        <f t="shared" si="8"/>
        <v>127</v>
      </c>
      <c r="J46" s="72">
        <f t="shared" si="8"/>
        <v>1976</v>
      </c>
      <c r="K46" s="72">
        <f t="shared" si="8"/>
        <v>71</v>
      </c>
      <c r="L46" s="72">
        <f t="shared" si="8"/>
        <v>540</v>
      </c>
      <c r="M46" s="72">
        <f t="shared" si="8"/>
        <v>173</v>
      </c>
      <c r="N46" s="72">
        <f t="shared" si="8"/>
        <v>693</v>
      </c>
      <c r="O46" s="72">
        <f t="shared" si="8"/>
        <v>8</v>
      </c>
      <c r="P46" s="72">
        <f t="shared" si="8"/>
        <v>880</v>
      </c>
      <c r="Q46" s="72">
        <f t="shared" si="8"/>
        <v>48</v>
      </c>
      <c r="R46" s="72">
        <f t="shared" si="8"/>
        <v>2482</v>
      </c>
      <c r="S46" s="72">
        <f t="shared" si="8"/>
        <v>644</v>
      </c>
      <c r="T46" s="72">
        <f t="shared" si="8"/>
        <v>1601</v>
      </c>
      <c r="U46" s="72">
        <f t="shared" si="8"/>
        <v>781</v>
      </c>
      <c r="V46" s="33" t="s">
        <v>89</v>
      </c>
      <c r="X46"/>
      <c r="Y46"/>
    </row>
    <row r="47" spans="1:25" ht="12" customHeight="1">
      <c r="A47" s="20" t="s">
        <v>90</v>
      </c>
      <c r="B47" s="62">
        <v>104</v>
      </c>
      <c r="C47" s="35">
        <v>2</v>
      </c>
      <c r="D47" s="35">
        <v>150</v>
      </c>
      <c r="E47" s="35">
        <v>6</v>
      </c>
      <c r="F47" s="35">
        <v>211</v>
      </c>
      <c r="G47" s="36">
        <v>15</v>
      </c>
      <c r="H47" s="36">
        <v>151</v>
      </c>
      <c r="I47" s="73">
        <v>0</v>
      </c>
      <c r="J47" s="36">
        <v>48</v>
      </c>
      <c r="K47" s="73">
        <v>0</v>
      </c>
      <c r="L47" s="36">
        <v>5</v>
      </c>
      <c r="M47" s="73">
        <v>0</v>
      </c>
      <c r="N47" s="36">
        <v>37</v>
      </c>
      <c r="O47" s="35" t="s">
        <v>216</v>
      </c>
      <c r="P47" s="36">
        <v>34</v>
      </c>
      <c r="Q47" s="36" t="s">
        <v>216</v>
      </c>
      <c r="R47" s="36">
        <v>104</v>
      </c>
      <c r="S47" s="73">
        <v>0</v>
      </c>
      <c r="T47" s="36">
        <v>11</v>
      </c>
      <c r="U47" s="36">
        <v>6</v>
      </c>
      <c r="V47" s="19" t="s">
        <v>91</v>
      </c>
      <c r="X47"/>
      <c r="Y47"/>
    </row>
    <row r="48" spans="1:25" ht="12" customHeight="1">
      <c r="A48" s="20" t="s">
        <v>92</v>
      </c>
      <c r="B48" s="62">
        <v>526</v>
      </c>
      <c r="C48" s="35">
        <v>61</v>
      </c>
      <c r="D48" s="35">
        <v>678</v>
      </c>
      <c r="E48" s="35">
        <v>107</v>
      </c>
      <c r="F48" s="35">
        <v>802</v>
      </c>
      <c r="G48" s="36">
        <v>409</v>
      </c>
      <c r="H48" s="36">
        <v>545</v>
      </c>
      <c r="I48" s="36">
        <v>15</v>
      </c>
      <c r="J48" s="36">
        <v>451</v>
      </c>
      <c r="K48" s="36">
        <v>11</v>
      </c>
      <c r="L48" s="36">
        <v>140</v>
      </c>
      <c r="M48" s="36">
        <v>48</v>
      </c>
      <c r="N48" s="36">
        <v>166</v>
      </c>
      <c r="O48" s="36">
        <v>2</v>
      </c>
      <c r="P48" s="36">
        <v>193</v>
      </c>
      <c r="Q48" s="36">
        <v>5</v>
      </c>
      <c r="R48" s="36">
        <v>566</v>
      </c>
      <c r="S48" s="36">
        <v>131</v>
      </c>
      <c r="T48" s="36">
        <v>446</v>
      </c>
      <c r="U48" s="36">
        <v>329</v>
      </c>
      <c r="V48" s="19" t="s">
        <v>93</v>
      </c>
      <c r="X48"/>
      <c r="Y48"/>
    </row>
    <row r="49" spans="1:25" ht="12" customHeight="1">
      <c r="A49" s="20" t="s">
        <v>94</v>
      </c>
      <c r="B49" s="62">
        <v>207</v>
      </c>
      <c r="C49" s="35">
        <v>20</v>
      </c>
      <c r="D49" s="35">
        <v>320</v>
      </c>
      <c r="E49" s="35">
        <v>70</v>
      </c>
      <c r="F49" s="35">
        <v>377</v>
      </c>
      <c r="G49" s="36">
        <v>178</v>
      </c>
      <c r="H49" s="36">
        <v>205</v>
      </c>
      <c r="I49" s="36">
        <v>4</v>
      </c>
      <c r="J49" s="36">
        <v>193</v>
      </c>
      <c r="K49" s="37">
        <v>9</v>
      </c>
      <c r="L49" s="36">
        <v>44</v>
      </c>
      <c r="M49" s="36">
        <v>23</v>
      </c>
      <c r="N49" s="36">
        <v>36</v>
      </c>
      <c r="O49" s="35" t="s">
        <v>216</v>
      </c>
      <c r="P49" s="36">
        <v>88</v>
      </c>
      <c r="Q49" s="36">
        <v>4</v>
      </c>
      <c r="R49" s="36">
        <v>333</v>
      </c>
      <c r="S49" s="36">
        <v>95</v>
      </c>
      <c r="T49" s="36">
        <v>206</v>
      </c>
      <c r="U49" s="36">
        <v>77</v>
      </c>
      <c r="V49" s="19" t="s">
        <v>95</v>
      </c>
      <c r="X49"/>
      <c r="Y49"/>
    </row>
    <row r="50" spans="1:25" ht="12" customHeight="1">
      <c r="A50" s="20" t="s">
        <v>96</v>
      </c>
      <c r="B50" s="62">
        <v>474</v>
      </c>
      <c r="C50" s="35">
        <v>36</v>
      </c>
      <c r="D50" s="35">
        <v>504</v>
      </c>
      <c r="E50" s="35">
        <v>206</v>
      </c>
      <c r="F50" s="35">
        <v>731</v>
      </c>
      <c r="G50" s="36">
        <v>441</v>
      </c>
      <c r="H50" s="36">
        <v>495</v>
      </c>
      <c r="I50" s="36">
        <v>25</v>
      </c>
      <c r="J50" s="36">
        <v>431</v>
      </c>
      <c r="K50" s="36">
        <v>13</v>
      </c>
      <c r="L50" s="36">
        <v>198</v>
      </c>
      <c r="M50" s="36">
        <v>70</v>
      </c>
      <c r="N50" s="36">
        <v>195</v>
      </c>
      <c r="O50" s="36">
        <v>2</v>
      </c>
      <c r="P50" s="36">
        <v>209</v>
      </c>
      <c r="Q50" s="36">
        <v>6</v>
      </c>
      <c r="R50" s="36">
        <v>596</v>
      </c>
      <c r="S50" s="36">
        <v>228</v>
      </c>
      <c r="T50" s="36">
        <v>525</v>
      </c>
      <c r="U50" s="36">
        <v>79</v>
      </c>
      <c r="V50" s="19" t="s">
        <v>97</v>
      </c>
      <c r="X50"/>
      <c r="Y50"/>
    </row>
    <row r="51" spans="1:25" ht="12" customHeight="1">
      <c r="A51" s="20" t="s">
        <v>98</v>
      </c>
      <c r="B51" s="62">
        <v>222</v>
      </c>
      <c r="C51" s="35">
        <v>16</v>
      </c>
      <c r="D51" s="35">
        <v>388</v>
      </c>
      <c r="E51" s="35">
        <v>73</v>
      </c>
      <c r="F51" s="35">
        <v>480</v>
      </c>
      <c r="G51" s="36">
        <v>261</v>
      </c>
      <c r="H51" s="36">
        <v>205</v>
      </c>
      <c r="I51" s="36">
        <v>13</v>
      </c>
      <c r="J51" s="36">
        <v>197</v>
      </c>
      <c r="K51" s="36">
        <v>7</v>
      </c>
      <c r="L51" s="36">
        <v>55</v>
      </c>
      <c r="M51" s="36">
        <v>16</v>
      </c>
      <c r="N51" s="36">
        <v>70</v>
      </c>
      <c r="O51" s="35" t="s">
        <v>216</v>
      </c>
      <c r="P51" s="36">
        <v>105</v>
      </c>
      <c r="Q51" s="36">
        <v>27</v>
      </c>
      <c r="R51" s="36">
        <v>339</v>
      </c>
      <c r="S51" s="36">
        <v>67</v>
      </c>
      <c r="T51" s="36">
        <v>223</v>
      </c>
      <c r="U51" s="36">
        <v>242</v>
      </c>
      <c r="V51" s="19" t="s">
        <v>99</v>
      </c>
      <c r="X51"/>
      <c r="Y51"/>
    </row>
    <row r="52" spans="1:25" ht="12" customHeight="1">
      <c r="A52" s="20" t="s">
        <v>100</v>
      </c>
      <c r="B52" s="62">
        <v>104</v>
      </c>
      <c r="C52" s="35">
        <v>11</v>
      </c>
      <c r="D52" s="35">
        <v>127</v>
      </c>
      <c r="E52" s="35">
        <v>19</v>
      </c>
      <c r="F52" s="35">
        <v>152</v>
      </c>
      <c r="G52" s="36">
        <v>61</v>
      </c>
      <c r="H52" s="36">
        <v>123</v>
      </c>
      <c r="I52" s="36">
        <v>13</v>
      </c>
      <c r="J52" s="36">
        <v>50</v>
      </c>
      <c r="K52" s="36">
        <v>4</v>
      </c>
      <c r="L52" s="36">
        <v>2</v>
      </c>
      <c r="M52" s="73">
        <v>0</v>
      </c>
      <c r="N52" s="36">
        <v>9</v>
      </c>
      <c r="O52" s="35" t="s">
        <v>216</v>
      </c>
      <c r="P52" s="36">
        <v>4</v>
      </c>
      <c r="Q52" s="36" t="s">
        <v>216</v>
      </c>
      <c r="R52" s="36">
        <v>56</v>
      </c>
      <c r="S52" s="36">
        <v>3</v>
      </c>
      <c r="T52" s="36">
        <v>5</v>
      </c>
      <c r="U52" s="36">
        <v>3</v>
      </c>
      <c r="V52" s="19" t="s">
        <v>101</v>
      </c>
      <c r="X52"/>
      <c r="Y52"/>
    </row>
    <row r="53" spans="1:25" ht="12" customHeight="1">
      <c r="A53" s="20" t="s">
        <v>191</v>
      </c>
      <c r="B53" s="62">
        <v>152</v>
      </c>
      <c r="C53" s="35">
        <v>23</v>
      </c>
      <c r="D53" s="35">
        <v>203</v>
      </c>
      <c r="E53" s="35">
        <v>28</v>
      </c>
      <c r="F53" s="35">
        <v>256</v>
      </c>
      <c r="G53" s="36">
        <v>54</v>
      </c>
      <c r="H53" s="36">
        <v>235</v>
      </c>
      <c r="I53" s="36">
        <v>13</v>
      </c>
      <c r="J53" s="36">
        <v>187</v>
      </c>
      <c r="K53" s="36">
        <v>2</v>
      </c>
      <c r="L53" s="36">
        <v>22</v>
      </c>
      <c r="M53" s="36">
        <v>1</v>
      </c>
      <c r="N53" s="36">
        <v>62</v>
      </c>
      <c r="O53" s="35" t="s">
        <v>216</v>
      </c>
      <c r="P53" s="36">
        <v>105</v>
      </c>
      <c r="Q53" s="36" t="s">
        <v>216</v>
      </c>
      <c r="R53" s="36">
        <v>94</v>
      </c>
      <c r="S53" s="36">
        <v>5</v>
      </c>
      <c r="T53" s="36">
        <v>44</v>
      </c>
      <c r="U53" s="36">
        <v>5</v>
      </c>
      <c r="V53" s="19" t="s">
        <v>103</v>
      </c>
      <c r="X53"/>
      <c r="Y53"/>
    </row>
    <row r="54" spans="1:25" s="27" customFormat="1" ht="12" customHeight="1">
      <c r="A54" s="20" t="s">
        <v>104</v>
      </c>
      <c r="B54" s="62">
        <v>430</v>
      </c>
      <c r="C54" s="35">
        <v>122</v>
      </c>
      <c r="D54" s="35">
        <v>551</v>
      </c>
      <c r="E54" s="35">
        <v>221</v>
      </c>
      <c r="F54" s="35">
        <v>666</v>
      </c>
      <c r="G54" s="35">
        <v>485</v>
      </c>
      <c r="H54" s="35">
        <v>507</v>
      </c>
      <c r="I54" s="35">
        <v>44</v>
      </c>
      <c r="J54" s="35">
        <v>419</v>
      </c>
      <c r="K54" s="41">
        <v>25</v>
      </c>
      <c r="L54" s="35">
        <v>74</v>
      </c>
      <c r="M54" s="35">
        <v>15</v>
      </c>
      <c r="N54" s="35">
        <v>118</v>
      </c>
      <c r="O54" s="35">
        <v>4</v>
      </c>
      <c r="P54" s="35">
        <v>142</v>
      </c>
      <c r="Q54" s="35">
        <v>6</v>
      </c>
      <c r="R54" s="35">
        <v>394</v>
      </c>
      <c r="S54" s="35">
        <v>115</v>
      </c>
      <c r="T54" s="35">
        <v>141</v>
      </c>
      <c r="U54" s="35">
        <v>40</v>
      </c>
      <c r="V54" s="19" t="s">
        <v>105</v>
      </c>
      <c r="X54" s="88"/>
      <c r="Y54" s="88"/>
    </row>
    <row r="55" spans="1:25" ht="12" customHeight="1">
      <c r="A55" s="34" t="s">
        <v>106</v>
      </c>
      <c r="B55" s="76">
        <f aca="true" t="shared" si="9" ref="B55:U55">SUM(B56:B63)</f>
        <v>3562</v>
      </c>
      <c r="C55" s="66">
        <f t="shared" si="9"/>
        <v>739</v>
      </c>
      <c r="D55" s="66">
        <f t="shared" si="9"/>
        <v>3151</v>
      </c>
      <c r="E55" s="66">
        <f t="shared" si="9"/>
        <v>342</v>
      </c>
      <c r="F55" s="66">
        <f t="shared" si="9"/>
        <v>7691</v>
      </c>
      <c r="G55" s="72">
        <f t="shared" si="9"/>
        <v>7350</v>
      </c>
      <c r="H55" s="72">
        <f t="shared" si="9"/>
        <v>6614</v>
      </c>
      <c r="I55" s="72">
        <f t="shared" si="9"/>
        <v>428</v>
      </c>
      <c r="J55" s="72">
        <f t="shared" si="9"/>
        <v>2862</v>
      </c>
      <c r="K55" s="72">
        <f t="shared" si="9"/>
        <v>1641</v>
      </c>
      <c r="L55" s="72">
        <f t="shared" si="9"/>
        <v>2336</v>
      </c>
      <c r="M55" s="72">
        <f t="shared" si="9"/>
        <v>6104</v>
      </c>
      <c r="N55" s="72">
        <f t="shared" si="9"/>
        <v>1324</v>
      </c>
      <c r="O55" s="72">
        <f t="shared" si="9"/>
        <v>101</v>
      </c>
      <c r="P55" s="72">
        <f t="shared" si="9"/>
        <v>2313</v>
      </c>
      <c r="Q55" s="72">
        <f t="shared" si="9"/>
        <v>1612</v>
      </c>
      <c r="R55" s="72">
        <f t="shared" si="9"/>
        <v>6151</v>
      </c>
      <c r="S55" s="72">
        <f t="shared" si="9"/>
        <v>20092</v>
      </c>
      <c r="T55" s="72">
        <f t="shared" si="9"/>
        <v>3685</v>
      </c>
      <c r="U55" s="72">
        <f t="shared" si="9"/>
        <v>2729</v>
      </c>
      <c r="V55" s="33" t="s">
        <v>107</v>
      </c>
      <c r="X55"/>
      <c r="Y55"/>
    </row>
    <row r="56" spans="1:25" ht="12" customHeight="1">
      <c r="A56" s="20" t="s">
        <v>108</v>
      </c>
      <c r="B56" s="62">
        <v>308</v>
      </c>
      <c r="C56" s="35">
        <v>304</v>
      </c>
      <c r="D56" s="35">
        <v>359</v>
      </c>
      <c r="E56" s="35">
        <v>65</v>
      </c>
      <c r="F56" s="35">
        <v>1432</v>
      </c>
      <c r="G56" s="36">
        <v>2248</v>
      </c>
      <c r="H56" s="36">
        <v>1113</v>
      </c>
      <c r="I56" s="36">
        <v>55</v>
      </c>
      <c r="J56" s="36">
        <v>198</v>
      </c>
      <c r="K56" s="36">
        <v>22</v>
      </c>
      <c r="L56" s="36">
        <v>1025</v>
      </c>
      <c r="M56" s="36">
        <v>4933</v>
      </c>
      <c r="N56" s="36">
        <v>98</v>
      </c>
      <c r="O56" s="36">
        <v>74</v>
      </c>
      <c r="P56" s="36">
        <v>363</v>
      </c>
      <c r="Q56" s="36">
        <v>1367</v>
      </c>
      <c r="R56" s="36">
        <v>1281</v>
      </c>
      <c r="S56" s="36">
        <v>5687</v>
      </c>
      <c r="T56" s="36">
        <v>468</v>
      </c>
      <c r="U56" s="36">
        <v>460</v>
      </c>
      <c r="V56" s="19" t="s">
        <v>109</v>
      </c>
      <c r="X56"/>
      <c r="Y56"/>
    </row>
    <row r="57" spans="1:25" ht="12" customHeight="1">
      <c r="A57" s="20" t="s">
        <v>110</v>
      </c>
      <c r="B57" s="62">
        <v>581</v>
      </c>
      <c r="C57" s="35">
        <v>170</v>
      </c>
      <c r="D57" s="35">
        <v>326</v>
      </c>
      <c r="E57" s="35">
        <v>51</v>
      </c>
      <c r="F57" s="35">
        <v>1554</v>
      </c>
      <c r="G57" s="36">
        <v>1116</v>
      </c>
      <c r="H57" s="36">
        <v>1469</v>
      </c>
      <c r="I57" s="36">
        <v>163</v>
      </c>
      <c r="J57" s="36">
        <v>440</v>
      </c>
      <c r="K57" s="36">
        <v>65</v>
      </c>
      <c r="L57" s="36">
        <v>426</v>
      </c>
      <c r="M57" s="36">
        <v>395</v>
      </c>
      <c r="N57" s="36">
        <v>211</v>
      </c>
      <c r="O57" s="36">
        <v>11</v>
      </c>
      <c r="P57" s="36">
        <v>385</v>
      </c>
      <c r="Q57" s="36">
        <v>32</v>
      </c>
      <c r="R57" s="36">
        <v>1201</v>
      </c>
      <c r="S57" s="36">
        <v>2430</v>
      </c>
      <c r="T57" s="36">
        <v>803</v>
      </c>
      <c r="U57" s="36">
        <v>288</v>
      </c>
      <c r="V57" s="19" t="s">
        <v>111</v>
      </c>
      <c r="X57"/>
      <c r="Y57"/>
    </row>
    <row r="58" spans="1:25" ht="12" customHeight="1">
      <c r="A58" s="20" t="s">
        <v>112</v>
      </c>
      <c r="B58" s="62">
        <v>402</v>
      </c>
      <c r="C58" s="35">
        <v>11</v>
      </c>
      <c r="D58" s="35">
        <v>303</v>
      </c>
      <c r="E58" s="35">
        <v>13</v>
      </c>
      <c r="F58" s="35">
        <v>561</v>
      </c>
      <c r="G58" s="36">
        <v>220</v>
      </c>
      <c r="H58" s="36">
        <v>506</v>
      </c>
      <c r="I58" s="36">
        <v>11</v>
      </c>
      <c r="J58" s="36">
        <v>312</v>
      </c>
      <c r="K58" s="73">
        <v>3</v>
      </c>
      <c r="L58" s="36">
        <v>139</v>
      </c>
      <c r="M58" s="37">
        <v>34</v>
      </c>
      <c r="N58" s="36">
        <v>157</v>
      </c>
      <c r="O58" s="73">
        <v>0</v>
      </c>
      <c r="P58" s="36">
        <v>225</v>
      </c>
      <c r="Q58" s="36">
        <v>5</v>
      </c>
      <c r="R58" s="36">
        <v>417</v>
      </c>
      <c r="S58" s="36">
        <v>821</v>
      </c>
      <c r="T58" s="36">
        <v>242</v>
      </c>
      <c r="U58" s="36">
        <v>59</v>
      </c>
      <c r="V58" s="19" t="s">
        <v>113</v>
      </c>
      <c r="X58"/>
      <c r="Y58"/>
    </row>
    <row r="59" spans="1:25" ht="12" customHeight="1">
      <c r="A59" s="20" t="s">
        <v>114</v>
      </c>
      <c r="B59" s="62">
        <v>811</v>
      </c>
      <c r="C59" s="35">
        <v>51</v>
      </c>
      <c r="D59" s="35">
        <v>775</v>
      </c>
      <c r="E59" s="35">
        <v>87</v>
      </c>
      <c r="F59" s="35">
        <v>1345</v>
      </c>
      <c r="G59" s="36">
        <v>516</v>
      </c>
      <c r="H59" s="36">
        <v>1097</v>
      </c>
      <c r="I59" s="36">
        <v>66</v>
      </c>
      <c r="J59" s="36">
        <v>670</v>
      </c>
      <c r="K59" s="36">
        <v>21</v>
      </c>
      <c r="L59" s="36">
        <v>162</v>
      </c>
      <c r="M59" s="36">
        <v>71</v>
      </c>
      <c r="N59" s="36">
        <v>279</v>
      </c>
      <c r="O59" s="36">
        <v>7</v>
      </c>
      <c r="P59" s="36">
        <v>377</v>
      </c>
      <c r="Q59" s="36">
        <v>13</v>
      </c>
      <c r="R59" s="36">
        <v>872</v>
      </c>
      <c r="S59" s="36">
        <v>594</v>
      </c>
      <c r="T59" s="36">
        <v>766</v>
      </c>
      <c r="U59" s="36">
        <v>428</v>
      </c>
      <c r="V59" s="19" t="s">
        <v>115</v>
      </c>
      <c r="X59"/>
      <c r="Y59"/>
    </row>
    <row r="60" spans="1:25" ht="12" customHeight="1">
      <c r="A60" s="20" t="s">
        <v>116</v>
      </c>
      <c r="B60" s="62">
        <v>628</v>
      </c>
      <c r="C60" s="35">
        <v>18</v>
      </c>
      <c r="D60" s="35">
        <v>603</v>
      </c>
      <c r="E60" s="35">
        <v>39</v>
      </c>
      <c r="F60" s="35">
        <v>890</v>
      </c>
      <c r="G60" s="36">
        <v>288</v>
      </c>
      <c r="H60" s="36">
        <v>837</v>
      </c>
      <c r="I60" s="36">
        <v>21</v>
      </c>
      <c r="J60" s="36">
        <v>511</v>
      </c>
      <c r="K60" s="36">
        <v>25</v>
      </c>
      <c r="L60" s="36">
        <v>77</v>
      </c>
      <c r="M60" s="36">
        <v>15</v>
      </c>
      <c r="N60" s="36">
        <v>254</v>
      </c>
      <c r="O60" s="36">
        <v>3</v>
      </c>
      <c r="P60" s="36">
        <v>372</v>
      </c>
      <c r="Q60" s="36">
        <v>5</v>
      </c>
      <c r="R60" s="36">
        <v>692</v>
      </c>
      <c r="S60" s="36">
        <v>285</v>
      </c>
      <c r="T60" s="36">
        <v>562</v>
      </c>
      <c r="U60" s="36">
        <v>162</v>
      </c>
      <c r="V60" s="19" t="s">
        <v>117</v>
      </c>
      <c r="X60"/>
      <c r="Y60"/>
    </row>
    <row r="61" spans="1:25" ht="12" customHeight="1">
      <c r="A61" s="20" t="s">
        <v>118</v>
      </c>
      <c r="B61" s="62">
        <v>360</v>
      </c>
      <c r="C61" s="35">
        <v>113</v>
      </c>
      <c r="D61" s="35">
        <v>371</v>
      </c>
      <c r="E61" s="35">
        <v>28</v>
      </c>
      <c r="F61" s="35">
        <v>985</v>
      </c>
      <c r="G61" s="36">
        <v>1708</v>
      </c>
      <c r="H61" s="36">
        <v>773</v>
      </c>
      <c r="I61" s="36">
        <v>41</v>
      </c>
      <c r="J61" s="36">
        <v>414</v>
      </c>
      <c r="K61" s="36">
        <v>1059</v>
      </c>
      <c r="L61" s="36">
        <v>130</v>
      </c>
      <c r="M61" s="37">
        <v>64</v>
      </c>
      <c r="N61" s="36">
        <v>124</v>
      </c>
      <c r="O61" s="36">
        <v>6</v>
      </c>
      <c r="P61" s="36">
        <v>181</v>
      </c>
      <c r="Q61" s="36">
        <v>17</v>
      </c>
      <c r="R61" s="36">
        <v>833</v>
      </c>
      <c r="S61" s="36">
        <v>4669</v>
      </c>
      <c r="T61" s="36">
        <v>422</v>
      </c>
      <c r="U61" s="36">
        <v>298</v>
      </c>
      <c r="V61" s="19" t="s">
        <v>119</v>
      </c>
      <c r="X61"/>
      <c r="Y61"/>
    </row>
    <row r="62" spans="1:25" ht="12" customHeight="1">
      <c r="A62" s="20" t="s">
        <v>120</v>
      </c>
      <c r="B62" s="62">
        <v>282</v>
      </c>
      <c r="C62" s="35">
        <v>16</v>
      </c>
      <c r="D62" s="35">
        <v>233</v>
      </c>
      <c r="E62" s="35">
        <v>11</v>
      </c>
      <c r="F62" s="35">
        <v>455</v>
      </c>
      <c r="G62" s="36">
        <v>451</v>
      </c>
      <c r="H62" s="36">
        <v>429</v>
      </c>
      <c r="I62" s="36">
        <v>26</v>
      </c>
      <c r="J62" s="36">
        <v>187</v>
      </c>
      <c r="K62" s="73">
        <v>1</v>
      </c>
      <c r="L62" s="36">
        <v>103</v>
      </c>
      <c r="M62" s="36">
        <v>54</v>
      </c>
      <c r="N62" s="36">
        <v>151</v>
      </c>
      <c r="O62" s="73">
        <v>0</v>
      </c>
      <c r="P62" s="36">
        <v>252</v>
      </c>
      <c r="Q62" s="36">
        <v>37</v>
      </c>
      <c r="R62" s="36">
        <v>358</v>
      </c>
      <c r="S62" s="36">
        <v>897</v>
      </c>
      <c r="T62" s="36">
        <v>240</v>
      </c>
      <c r="U62" s="36">
        <v>176</v>
      </c>
      <c r="V62" s="19" t="s">
        <v>121</v>
      </c>
      <c r="X62"/>
      <c r="Y62"/>
    </row>
    <row r="63" spans="1:25" s="27" customFormat="1" ht="12" customHeight="1">
      <c r="A63" s="20" t="s">
        <v>122</v>
      </c>
      <c r="B63" s="62">
        <v>190</v>
      </c>
      <c r="C63" s="35">
        <v>56</v>
      </c>
      <c r="D63" s="35">
        <v>181</v>
      </c>
      <c r="E63" s="35">
        <v>48</v>
      </c>
      <c r="F63" s="35">
        <v>469</v>
      </c>
      <c r="G63" s="35">
        <v>803</v>
      </c>
      <c r="H63" s="35">
        <v>390</v>
      </c>
      <c r="I63" s="35">
        <v>45</v>
      </c>
      <c r="J63" s="35">
        <v>130</v>
      </c>
      <c r="K63" s="35">
        <v>445</v>
      </c>
      <c r="L63" s="35">
        <v>274</v>
      </c>
      <c r="M63" s="35">
        <v>538</v>
      </c>
      <c r="N63" s="35">
        <v>50</v>
      </c>
      <c r="O63" s="74">
        <v>0</v>
      </c>
      <c r="P63" s="35">
        <v>158</v>
      </c>
      <c r="Q63" s="35">
        <v>136</v>
      </c>
      <c r="R63" s="35">
        <v>497</v>
      </c>
      <c r="S63" s="35">
        <v>4709</v>
      </c>
      <c r="T63" s="35">
        <v>182</v>
      </c>
      <c r="U63" s="35">
        <v>858</v>
      </c>
      <c r="V63" s="19" t="s">
        <v>123</v>
      </c>
      <c r="X63" s="88"/>
      <c r="Y63" s="88"/>
    </row>
    <row r="64" spans="1:25" ht="12" customHeight="1">
      <c r="A64" s="34" t="s">
        <v>124</v>
      </c>
      <c r="B64" s="76">
        <f aca="true" t="shared" si="10" ref="B64:U64">SUM(B65:B67)</f>
        <v>1378</v>
      </c>
      <c r="C64" s="66">
        <f t="shared" si="10"/>
        <v>5578</v>
      </c>
      <c r="D64" s="66">
        <f t="shared" si="10"/>
        <v>804</v>
      </c>
      <c r="E64" s="66">
        <f t="shared" si="10"/>
        <v>182</v>
      </c>
      <c r="F64" s="66">
        <f t="shared" si="10"/>
        <v>2111</v>
      </c>
      <c r="G64" s="72">
        <f t="shared" si="10"/>
        <v>5549</v>
      </c>
      <c r="H64" s="72">
        <f t="shared" si="10"/>
        <v>1603</v>
      </c>
      <c r="I64" s="72">
        <f t="shared" si="10"/>
        <v>152</v>
      </c>
      <c r="J64" s="72">
        <f t="shared" si="10"/>
        <v>1185</v>
      </c>
      <c r="K64" s="72">
        <f t="shared" si="10"/>
        <v>102</v>
      </c>
      <c r="L64" s="72">
        <f t="shared" si="10"/>
        <v>46</v>
      </c>
      <c r="M64" s="72">
        <v>70</v>
      </c>
      <c r="N64" s="72">
        <f t="shared" si="10"/>
        <v>394</v>
      </c>
      <c r="O64" s="72">
        <f t="shared" si="10"/>
        <v>600</v>
      </c>
      <c r="P64" s="72">
        <f t="shared" si="10"/>
        <v>650</v>
      </c>
      <c r="Q64" s="72">
        <f t="shared" si="10"/>
        <v>1527</v>
      </c>
      <c r="R64" s="72">
        <f t="shared" si="10"/>
        <v>1600</v>
      </c>
      <c r="S64" s="72">
        <f t="shared" si="10"/>
        <v>2357</v>
      </c>
      <c r="T64" s="72">
        <f t="shared" si="10"/>
        <v>1221</v>
      </c>
      <c r="U64" s="72">
        <f t="shared" si="10"/>
        <v>944</v>
      </c>
      <c r="V64" s="33" t="s">
        <v>125</v>
      </c>
      <c r="X64"/>
      <c r="Y64"/>
    </row>
    <row r="65" spans="1:25" ht="12" customHeight="1">
      <c r="A65" s="20" t="s">
        <v>192</v>
      </c>
      <c r="B65" s="62">
        <v>355</v>
      </c>
      <c r="C65" s="35">
        <v>3476</v>
      </c>
      <c r="D65" s="35">
        <v>78</v>
      </c>
      <c r="E65" s="35">
        <v>54</v>
      </c>
      <c r="F65" s="35">
        <v>538</v>
      </c>
      <c r="G65" s="36">
        <v>4068</v>
      </c>
      <c r="H65" s="36">
        <v>261</v>
      </c>
      <c r="I65" s="36">
        <v>37</v>
      </c>
      <c r="J65" s="36">
        <v>133</v>
      </c>
      <c r="K65" s="36">
        <v>46</v>
      </c>
      <c r="L65" s="36">
        <v>6</v>
      </c>
      <c r="M65" s="36">
        <v>4</v>
      </c>
      <c r="N65" s="36">
        <v>95</v>
      </c>
      <c r="O65" s="36">
        <v>487</v>
      </c>
      <c r="P65" s="36">
        <v>167</v>
      </c>
      <c r="Q65" s="36">
        <v>552</v>
      </c>
      <c r="R65" s="36">
        <v>330</v>
      </c>
      <c r="S65" s="36">
        <v>152</v>
      </c>
      <c r="T65" s="36">
        <v>223</v>
      </c>
      <c r="U65" s="36">
        <v>314</v>
      </c>
      <c r="V65" s="19" t="s">
        <v>127</v>
      </c>
      <c r="X65"/>
      <c r="Y65"/>
    </row>
    <row r="66" spans="1:25" ht="12" customHeight="1">
      <c r="A66" s="20" t="s">
        <v>128</v>
      </c>
      <c r="B66" s="62">
        <v>622</v>
      </c>
      <c r="C66" s="35">
        <v>606</v>
      </c>
      <c r="D66" s="35">
        <v>413</v>
      </c>
      <c r="E66" s="35">
        <v>95</v>
      </c>
      <c r="F66" s="35">
        <v>915</v>
      </c>
      <c r="G66" s="36">
        <v>945</v>
      </c>
      <c r="H66" s="36">
        <v>769</v>
      </c>
      <c r="I66" s="36">
        <v>75</v>
      </c>
      <c r="J66" s="36">
        <v>592</v>
      </c>
      <c r="K66" s="37">
        <v>41</v>
      </c>
      <c r="L66" s="36">
        <v>23</v>
      </c>
      <c r="M66" s="36">
        <v>4</v>
      </c>
      <c r="N66" s="36">
        <v>161</v>
      </c>
      <c r="O66" s="36">
        <v>112</v>
      </c>
      <c r="P66" s="36">
        <v>255</v>
      </c>
      <c r="Q66" s="36">
        <v>975</v>
      </c>
      <c r="R66" s="36">
        <v>736</v>
      </c>
      <c r="S66" s="36">
        <v>221</v>
      </c>
      <c r="T66" s="36">
        <v>512</v>
      </c>
      <c r="U66" s="36">
        <v>250</v>
      </c>
      <c r="V66" s="19" t="s">
        <v>129</v>
      </c>
      <c r="X66"/>
      <c r="Y66"/>
    </row>
    <row r="67" spans="1:25" s="27" customFormat="1" ht="12" customHeight="1">
      <c r="A67" s="20" t="s">
        <v>130</v>
      </c>
      <c r="B67" s="62">
        <v>401</v>
      </c>
      <c r="C67" s="35">
        <v>1496</v>
      </c>
      <c r="D67" s="35">
        <v>313</v>
      </c>
      <c r="E67" s="35">
        <v>33</v>
      </c>
      <c r="F67" s="35">
        <v>658</v>
      </c>
      <c r="G67" s="35">
        <v>536</v>
      </c>
      <c r="H67" s="35">
        <v>573</v>
      </c>
      <c r="I67" s="41">
        <v>40</v>
      </c>
      <c r="J67" s="35">
        <v>460</v>
      </c>
      <c r="K67" s="35">
        <v>15</v>
      </c>
      <c r="L67" s="35">
        <v>17</v>
      </c>
      <c r="M67" s="35">
        <v>2</v>
      </c>
      <c r="N67" s="35">
        <v>138</v>
      </c>
      <c r="O67" s="35">
        <v>1</v>
      </c>
      <c r="P67" s="35">
        <v>228</v>
      </c>
      <c r="Q67" s="74">
        <v>0</v>
      </c>
      <c r="R67" s="35">
        <v>534</v>
      </c>
      <c r="S67" s="35">
        <v>1984</v>
      </c>
      <c r="T67" s="35">
        <v>486</v>
      </c>
      <c r="U67" s="35">
        <v>380</v>
      </c>
      <c r="V67" s="19" t="s">
        <v>131</v>
      </c>
      <c r="X67" s="88"/>
      <c r="Y67" s="88"/>
    </row>
    <row r="68" spans="1:25" ht="12" customHeight="1">
      <c r="A68" s="34" t="s">
        <v>132</v>
      </c>
      <c r="B68" s="76">
        <f aca="true" t="shared" si="11" ref="B68:U68">SUM(B69:B70)</f>
        <v>2283</v>
      </c>
      <c r="C68" s="66">
        <f t="shared" si="11"/>
        <v>18740</v>
      </c>
      <c r="D68" s="71">
        <f t="shared" si="11"/>
        <v>2855</v>
      </c>
      <c r="E68" s="71">
        <f t="shared" si="11"/>
        <v>780</v>
      </c>
      <c r="F68" s="66">
        <f t="shared" si="11"/>
        <v>3616</v>
      </c>
      <c r="G68" s="72">
        <f t="shared" si="11"/>
        <v>5530</v>
      </c>
      <c r="H68" s="72">
        <f t="shared" si="11"/>
        <v>2523</v>
      </c>
      <c r="I68" s="72">
        <f t="shared" si="11"/>
        <v>285</v>
      </c>
      <c r="J68" s="72">
        <f t="shared" si="11"/>
        <v>2262</v>
      </c>
      <c r="K68" s="72">
        <f t="shared" si="11"/>
        <v>494</v>
      </c>
      <c r="L68" s="72">
        <f t="shared" si="11"/>
        <v>125</v>
      </c>
      <c r="M68" s="72">
        <f t="shared" si="11"/>
        <v>12</v>
      </c>
      <c r="N68" s="72">
        <f t="shared" si="11"/>
        <v>597</v>
      </c>
      <c r="O68" s="72">
        <f t="shared" si="11"/>
        <v>1109</v>
      </c>
      <c r="P68" s="72">
        <f t="shared" si="11"/>
        <v>945</v>
      </c>
      <c r="Q68" s="72">
        <f t="shared" si="11"/>
        <v>138</v>
      </c>
      <c r="R68" s="72">
        <f t="shared" si="11"/>
        <v>2653</v>
      </c>
      <c r="S68" s="72">
        <f t="shared" si="11"/>
        <v>857</v>
      </c>
      <c r="T68" s="72">
        <f t="shared" si="11"/>
        <v>2401</v>
      </c>
      <c r="U68" s="72">
        <f t="shared" si="11"/>
        <v>1628</v>
      </c>
      <c r="V68" s="33" t="s">
        <v>133</v>
      </c>
      <c r="X68"/>
      <c r="Y68"/>
    </row>
    <row r="69" spans="1:25" ht="12" customHeight="1">
      <c r="A69" s="20" t="s">
        <v>134</v>
      </c>
      <c r="B69" s="62">
        <v>1091</v>
      </c>
      <c r="C69" s="35">
        <v>16261</v>
      </c>
      <c r="D69" s="35">
        <v>964</v>
      </c>
      <c r="E69" s="35">
        <v>440</v>
      </c>
      <c r="F69" s="35">
        <v>1399</v>
      </c>
      <c r="G69" s="36">
        <v>1916</v>
      </c>
      <c r="H69" s="36">
        <v>905</v>
      </c>
      <c r="I69" s="36">
        <v>204</v>
      </c>
      <c r="J69" s="36">
        <v>857</v>
      </c>
      <c r="K69" s="36">
        <v>354</v>
      </c>
      <c r="L69" s="36">
        <v>45</v>
      </c>
      <c r="M69" s="36">
        <v>11</v>
      </c>
      <c r="N69" s="36">
        <v>301</v>
      </c>
      <c r="O69" s="36">
        <v>742</v>
      </c>
      <c r="P69" s="36">
        <v>403</v>
      </c>
      <c r="Q69" s="36">
        <v>58</v>
      </c>
      <c r="R69" s="36">
        <v>938</v>
      </c>
      <c r="S69" s="36">
        <v>413</v>
      </c>
      <c r="T69" s="36">
        <v>903</v>
      </c>
      <c r="U69" s="36">
        <v>1005</v>
      </c>
      <c r="V69" s="19" t="s">
        <v>135</v>
      </c>
      <c r="X69"/>
      <c r="Y69"/>
    </row>
    <row r="70" spans="1:25" s="27" customFormat="1" ht="12" customHeight="1">
      <c r="A70" s="20" t="s">
        <v>136</v>
      </c>
      <c r="B70" s="62">
        <v>1192</v>
      </c>
      <c r="C70" s="35">
        <v>2479</v>
      </c>
      <c r="D70" s="35">
        <v>1891</v>
      </c>
      <c r="E70" s="35">
        <v>340</v>
      </c>
      <c r="F70" s="35">
        <v>2217</v>
      </c>
      <c r="G70" s="35">
        <v>3614</v>
      </c>
      <c r="H70" s="35">
        <v>1618</v>
      </c>
      <c r="I70" s="35">
        <v>81</v>
      </c>
      <c r="J70" s="35">
        <v>1405</v>
      </c>
      <c r="K70" s="35">
        <v>140</v>
      </c>
      <c r="L70" s="35">
        <v>80</v>
      </c>
      <c r="M70" s="35">
        <v>1</v>
      </c>
      <c r="N70" s="35">
        <v>296</v>
      </c>
      <c r="O70" s="35">
        <v>367</v>
      </c>
      <c r="P70" s="35">
        <v>542</v>
      </c>
      <c r="Q70" s="35">
        <v>80</v>
      </c>
      <c r="R70" s="35">
        <v>1715</v>
      </c>
      <c r="S70" s="35">
        <v>444</v>
      </c>
      <c r="T70" s="35">
        <v>1498</v>
      </c>
      <c r="U70" s="35">
        <v>623</v>
      </c>
      <c r="V70" s="19" t="s">
        <v>137</v>
      </c>
      <c r="X70" s="88"/>
      <c r="Y70" s="88"/>
    </row>
    <row r="71" spans="1:25" ht="12" customHeight="1">
      <c r="A71" s="34" t="s">
        <v>138</v>
      </c>
      <c r="B71" s="76">
        <f aca="true" t="shared" si="12" ref="B71:U71">SUM(B72:B76)</f>
        <v>674</v>
      </c>
      <c r="C71" s="66">
        <f t="shared" si="12"/>
        <v>583</v>
      </c>
      <c r="D71" s="66">
        <f t="shared" si="12"/>
        <v>1619</v>
      </c>
      <c r="E71" s="66">
        <f t="shared" si="12"/>
        <v>335</v>
      </c>
      <c r="F71" s="66">
        <f t="shared" si="12"/>
        <v>2067</v>
      </c>
      <c r="G71" s="72">
        <f t="shared" si="12"/>
        <v>4370</v>
      </c>
      <c r="H71" s="72">
        <f t="shared" si="12"/>
        <v>1128</v>
      </c>
      <c r="I71" s="72">
        <f t="shared" si="12"/>
        <v>37</v>
      </c>
      <c r="J71" s="72">
        <f t="shared" si="12"/>
        <v>968</v>
      </c>
      <c r="K71" s="72">
        <f t="shared" si="12"/>
        <v>67</v>
      </c>
      <c r="L71" s="72">
        <f t="shared" si="12"/>
        <v>38</v>
      </c>
      <c r="M71" s="39">
        <f t="shared" si="12"/>
        <v>28</v>
      </c>
      <c r="N71" s="72">
        <f t="shared" si="12"/>
        <v>198</v>
      </c>
      <c r="O71" s="72">
        <f t="shared" si="12"/>
        <v>18</v>
      </c>
      <c r="P71" s="72">
        <f t="shared" si="12"/>
        <v>343</v>
      </c>
      <c r="Q71" s="72">
        <f t="shared" si="12"/>
        <v>306</v>
      </c>
      <c r="R71" s="72">
        <f t="shared" si="12"/>
        <v>1619</v>
      </c>
      <c r="S71" s="72">
        <f t="shared" si="12"/>
        <v>1238</v>
      </c>
      <c r="T71" s="72">
        <f t="shared" si="12"/>
        <v>1157</v>
      </c>
      <c r="U71" s="72">
        <f t="shared" si="12"/>
        <v>1819</v>
      </c>
      <c r="V71" s="33" t="s">
        <v>139</v>
      </c>
      <c r="X71"/>
      <c r="Y71"/>
    </row>
    <row r="72" spans="1:25" ht="12" customHeight="1">
      <c r="A72" s="20" t="s">
        <v>218</v>
      </c>
      <c r="B72" s="62">
        <v>71</v>
      </c>
      <c r="C72" s="35">
        <v>2</v>
      </c>
      <c r="D72" s="35">
        <v>192</v>
      </c>
      <c r="E72" s="35">
        <v>48</v>
      </c>
      <c r="F72" s="35">
        <v>278</v>
      </c>
      <c r="G72" s="36">
        <v>116</v>
      </c>
      <c r="H72" s="36">
        <v>99</v>
      </c>
      <c r="I72" s="36">
        <v>5</v>
      </c>
      <c r="J72" s="36">
        <v>76</v>
      </c>
      <c r="K72" s="36">
        <v>5</v>
      </c>
      <c r="L72" s="36">
        <v>1</v>
      </c>
      <c r="M72" s="73">
        <v>0</v>
      </c>
      <c r="N72" s="36">
        <v>25</v>
      </c>
      <c r="O72" s="36">
        <v>1</v>
      </c>
      <c r="P72" s="36">
        <v>95</v>
      </c>
      <c r="Q72" s="36">
        <v>284</v>
      </c>
      <c r="R72" s="36">
        <v>232</v>
      </c>
      <c r="S72" s="36">
        <v>124</v>
      </c>
      <c r="T72" s="36">
        <v>110</v>
      </c>
      <c r="U72" s="36">
        <v>81</v>
      </c>
      <c r="V72" s="19" t="s">
        <v>141</v>
      </c>
      <c r="X72"/>
      <c r="Y72"/>
    </row>
    <row r="73" spans="1:25" ht="12" customHeight="1">
      <c r="A73" s="20" t="s">
        <v>219</v>
      </c>
      <c r="B73" s="62">
        <v>46</v>
      </c>
      <c r="C73" s="35">
        <v>3</v>
      </c>
      <c r="D73" s="35">
        <v>152</v>
      </c>
      <c r="E73" s="35">
        <v>12</v>
      </c>
      <c r="F73" s="35">
        <v>243</v>
      </c>
      <c r="G73" s="36">
        <v>121</v>
      </c>
      <c r="H73" s="36">
        <v>76</v>
      </c>
      <c r="I73" s="36">
        <v>4</v>
      </c>
      <c r="J73" s="36">
        <v>124</v>
      </c>
      <c r="K73" s="36">
        <v>11</v>
      </c>
      <c r="L73" s="35" t="s">
        <v>182</v>
      </c>
      <c r="M73" s="35" t="s">
        <v>182</v>
      </c>
      <c r="N73" s="36">
        <v>9</v>
      </c>
      <c r="O73" s="36" t="s">
        <v>216</v>
      </c>
      <c r="P73" s="36">
        <v>39</v>
      </c>
      <c r="Q73" s="73">
        <v>0</v>
      </c>
      <c r="R73" s="36">
        <v>222</v>
      </c>
      <c r="S73" s="36">
        <v>154</v>
      </c>
      <c r="T73" s="36">
        <v>132</v>
      </c>
      <c r="U73" s="36">
        <v>297</v>
      </c>
      <c r="V73" s="19" t="s">
        <v>143</v>
      </c>
      <c r="X73"/>
      <c r="Y73"/>
    </row>
    <row r="74" spans="1:25" ht="12" customHeight="1">
      <c r="A74" s="20" t="s">
        <v>220</v>
      </c>
      <c r="B74" s="62">
        <v>38</v>
      </c>
      <c r="C74" s="35">
        <v>17</v>
      </c>
      <c r="D74" s="35">
        <v>43</v>
      </c>
      <c r="E74" s="35">
        <v>7</v>
      </c>
      <c r="F74" s="35">
        <v>209</v>
      </c>
      <c r="G74" s="36">
        <v>139</v>
      </c>
      <c r="H74" s="36">
        <v>47</v>
      </c>
      <c r="I74" s="73">
        <v>4</v>
      </c>
      <c r="J74" s="36">
        <v>60</v>
      </c>
      <c r="K74" s="36">
        <v>8</v>
      </c>
      <c r="L74" s="36">
        <v>2</v>
      </c>
      <c r="M74" s="36" t="s">
        <v>216</v>
      </c>
      <c r="N74" s="36">
        <v>13</v>
      </c>
      <c r="O74" s="36">
        <v>2</v>
      </c>
      <c r="P74" s="36">
        <v>20</v>
      </c>
      <c r="Q74" s="36">
        <v>1</v>
      </c>
      <c r="R74" s="36">
        <v>187</v>
      </c>
      <c r="S74" s="36">
        <v>175</v>
      </c>
      <c r="T74" s="36">
        <v>83</v>
      </c>
      <c r="U74" s="36">
        <v>577</v>
      </c>
      <c r="V74" s="19" t="s">
        <v>145</v>
      </c>
      <c r="X74"/>
      <c r="Y74"/>
    </row>
    <row r="75" spans="1:25" ht="12" customHeight="1">
      <c r="A75" s="20" t="s">
        <v>221</v>
      </c>
      <c r="B75" s="62">
        <v>190</v>
      </c>
      <c r="C75" s="35">
        <v>13</v>
      </c>
      <c r="D75" s="35">
        <v>378</v>
      </c>
      <c r="E75" s="35">
        <v>50</v>
      </c>
      <c r="F75" s="35">
        <v>477</v>
      </c>
      <c r="G75" s="36">
        <v>148</v>
      </c>
      <c r="H75" s="36">
        <v>231</v>
      </c>
      <c r="I75" s="73">
        <v>3</v>
      </c>
      <c r="J75" s="36">
        <v>182</v>
      </c>
      <c r="K75" s="36">
        <v>8</v>
      </c>
      <c r="L75" s="36">
        <v>8</v>
      </c>
      <c r="M75" s="36">
        <v>1</v>
      </c>
      <c r="N75" s="36">
        <v>58</v>
      </c>
      <c r="O75" s="36">
        <v>5</v>
      </c>
      <c r="P75" s="36">
        <v>49</v>
      </c>
      <c r="Q75" s="36">
        <v>4</v>
      </c>
      <c r="R75" s="36">
        <v>268</v>
      </c>
      <c r="S75" s="36">
        <v>103</v>
      </c>
      <c r="T75" s="36">
        <v>237</v>
      </c>
      <c r="U75" s="36">
        <v>229</v>
      </c>
      <c r="V75" s="19" t="s">
        <v>147</v>
      </c>
      <c r="X75"/>
      <c r="Y75"/>
    </row>
    <row r="76" spans="1:25" s="27" customFormat="1" ht="12" customHeight="1">
      <c r="A76" s="20" t="s">
        <v>222</v>
      </c>
      <c r="B76" s="62">
        <v>329</v>
      </c>
      <c r="C76" s="35">
        <v>548</v>
      </c>
      <c r="D76" s="35">
        <v>854</v>
      </c>
      <c r="E76" s="35">
        <v>218</v>
      </c>
      <c r="F76" s="35">
        <v>860</v>
      </c>
      <c r="G76" s="35">
        <v>3846</v>
      </c>
      <c r="H76" s="35">
        <v>675</v>
      </c>
      <c r="I76" s="35">
        <v>21</v>
      </c>
      <c r="J76" s="35">
        <v>526</v>
      </c>
      <c r="K76" s="35">
        <v>35</v>
      </c>
      <c r="L76" s="35">
        <v>27</v>
      </c>
      <c r="M76" s="35">
        <v>27</v>
      </c>
      <c r="N76" s="35">
        <v>93</v>
      </c>
      <c r="O76" s="35">
        <v>10</v>
      </c>
      <c r="P76" s="35">
        <v>140</v>
      </c>
      <c r="Q76" s="35">
        <v>17</v>
      </c>
      <c r="R76" s="35">
        <v>710</v>
      </c>
      <c r="S76" s="35">
        <v>682</v>
      </c>
      <c r="T76" s="35">
        <v>595</v>
      </c>
      <c r="U76" s="35">
        <v>635</v>
      </c>
      <c r="V76" s="19" t="s">
        <v>149</v>
      </c>
      <c r="X76" s="88"/>
      <c r="Y76" s="88"/>
    </row>
    <row r="77" spans="1:25" ht="12" customHeight="1">
      <c r="A77" s="34" t="s">
        <v>150</v>
      </c>
      <c r="B77" s="76">
        <f aca="true" t="shared" si="13" ref="B77:U77">SUM(B78:B81)</f>
        <v>2152</v>
      </c>
      <c r="C77" s="66">
        <f t="shared" si="13"/>
        <v>590</v>
      </c>
      <c r="D77" s="66">
        <f t="shared" si="13"/>
        <v>3241</v>
      </c>
      <c r="E77" s="66">
        <f t="shared" si="13"/>
        <v>381</v>
      </c>
      <c r="F77" s="66">
        <f t="shared" si="13"/>
        <v>3926</v>
      </c>
      <c r="G77" s="72">
        <f t="shared" si="13"/>
        <v>1281</v>
      </c>
      <c r="H77" s="72">
        <f t="shared" si="13"/>
        <v>3379</v>
      </c>
      <c r="I77" s="72">
        <f t="shared" si="13"/>
        <v>144</v>
      </c>
      <c r="J77" s="72">
        <f t="shared" si="13"/>
        <v>2342</v>
      </c>
      <c r="K77" s="72">
        <f t="shared" si="13"/>
        <v>195</v>
      </c>
      <c r="L77" s="72">
        <f t="shared" si="13"/>
        <v>927</v>
      </c>
      <c r="M77" s="72">
        <f t="shared" si="13"/>
        <v>682</v>
      </c>
      <c r="N77" s="72">
        <f t="shared" si="13"/>
        <v>655</v>
      </c>
      <c r="O77" s="72">
        <f t="shared" si="13"/>
        <v>61</v>
      </c>
      <c r="P77" s="72">
        <f t="shared" si="13"/>
        <v>1075</v>
      </c>
      <c r="Q77" s="72">
        <f t="shared" si="13"/>
        <v>39</v>
      </c>
      <c r="R77" s="72">
        <f t="shared" si="13"/>
        <v>3235</v>
      </c>
      <c r="S77" s="72">
        <f t="shared" si="13"/>
        <v>1046</v>
      </c>
      <c r="T77" s="72">
        <f t="shared" si="13"/>
        <v>2354</v>
      </c>
      <c r="U77" s="72">
        <f t="shared" si="13"/>
        <v>1319</v>
      </c>
      <c r="V77" s="33" t="s">
        <v>151</v>
      </c>
      <c r="X77"/>
      <c r="Y77"/>
    </row>
    <row r="78" spans="1:25" ht="12" customHeight="1">
      <c r="A78" s="20" t="s">
        <v>152</v>
      </c>
      <c r="B78" s="62">
        <v>473</v>
      </c>
      <c r="C78" s="35">
        <v>305</v>
      </c>
      <c r="D78" s="35">
        <v>826</v>
      </c>
      <c r="E78" s="35">
        <v>143</v>
      </c>
      <c r="F78" s="35">
        <v>1043</v>
      </c>
      <c r="G78" s="36">
        <v>507</v>
      </c>
      <c r="H78" s="36">
        <v>1031</v>
      </c>
      <c r="I78" s="36">
        <v>59</v>
      </c>
      <c r="J78" s="36">
        <v>467</v>
      </c>
      <c r="K78" s="36">
        <v>32</v>
      </c>
      <c r="L78" s="36">
        <v>626</v>
      </c>
      <c r="M78" s="36">
        <v>620</v>
      </c>
      <c r="N78" s="36">
        <v>142</v>
      </c>
      <c r="O78" s="36">
        <v>20</v>
      </c>
      <c r="P78" s="36">
        <v>200</v>
      </c>
      <c r="Q78" s="36">
        <v>8</v>
      </c>
      <c r="R78" s="36">
        <v>762</v>
      </c>
      <c r="S78" s="36">
        <v>184</v>
      </c>
      <c r="T78" s="36">
        <v>569</v>
      </c>
      <c r="U78" s="36">
        <v>482</v>
      </c>
      <c r="V78" s="19" t="s">
        <v>153</v>
      </c>
      <c r="X78"/>
      <c r="Y78"/>
    </row>
    <row r="79" spans="1:25" ht="12" customHeight="1">
      <c r="A79" s="20" t="s">
        <v>223</v>
      </c>
      <c r="B79" s="62">
        <v>502</v>
      </c>
      <c r="C79" s="35">
        <v>53</v>
      </c>
      <c r="D79" s="35">
        <v>777</v>
      </c>
      <c r="E79" s="35">
        <v>71</v>
      </c>
      <c r="F79" s="35">
        <v>917</v>
      </c>
      <c r="G79" s="36">
        <v>165</v>
      </c>
      <c r="H79" s="36">
        <v>782</v>
      </c>
      <c r="I79" s="36">
        <v>34</v>
      </c>
      <c r="J79" s="36">
        <v>618</v>
      </c>
      <c r="K79" s="36">
        <v>33</v>
      </c>
      <c r="L79" s="36">
        <v>97</v>
      </c>
      <c r="M79" s="36">
        <v>22</v>
      </c>
      <c r="N79" s="36">
        <v>148</v>
      </c>
      <c r="O79" s="36">
        <v>28</v>
      </c>
      <c r="P79" s="36">
        <v>239</v>
      </c>
      <c r="Q79" s="36">
        <v>12</v>
      </c>
      <c r="R79" s="36">
        <v>673</v>
      </c>
      <c r="S79" s="36">
        <v>216</v>
      </c>
      <c r="T79" s="36">
        <v>437</v>
      </c>
      <c r="U79" s="36">
        <v>191</v>
      </c>
      <c r="V79" s="19" t="s">
        <v>155</v>
      </c>
      <c r="X79"/>
      <c r="Y79"/>
    </row>
    <row r="80" spans="1:25" ht="12" customHeight="1">
      <c r="A80" s="20" t="s">
        <v>224</v>
      </c>
      <c r="B80" s="62">
        <v>742</v>
      </c>
      <c r="C80" s="35">
        <v>217</v>
      </c>
      <c r="D80" s="35">
        <v>944</v>
      </c>
      <c r="E80" s="35">
        <v>77</v>
      </c>
      <c r="F80" s="35">
        <v>1146</v>
      </c>
      <c r="G80" s="36">
        <v>397</v>
      </c>
      <c r="H80" s="36">
        <v>927</v>
      </c>
      <c r="I80" s="37">
        <v>29</v>
      </c>
      <c r="J80" s="36">
        <v>800</v>
      </c>
      <c r="K80" s="36">
        <v>107</v>
      </c>
      <c r="L80" s="36">
        <v>154</v>
      </c>
      <c r="M80" s="37">
        <v>37</v>
      </c>
      <c r="N80" s="36">
        <v>229</v>
      </c>
      <c r="O80" s="36">
        <v>13</v>
      </c>
      <c r="P80" s="36">
        <v>379</v>
      </c>
      <c r="Q80" s="36">
        <v>16</v>
      </c>
      <c r="R80" s="36">
        <v>1030</v>
      </c>
      <c r="S80" s="36">
        <v>376</v>
      </c>
      <c r="T80" s="36">
        <v>726</v>
      </c>
      <c r="U80" s="36">
        <v>288</v>
      </c>
      <c r="V80" s="19" t="s">
        <v>157</v>
      </c>
      <c r="X80"/>
      <c r="Y80"/>
    </row>
    <row r="81" spans="1:25" s="27" customFormat="1" ht="12" customHeight="1">
      <c r="A81" s="20" t="s">
        <v>158</v>
      </c>
      <c r="B81" s="62">
        <v>435</v>
      </c>
      <c r="C81" s="35">
        <v>15</v>
      </c>
      <c r="D81" s="35">
        <v>694</v>
      </c>
      <c r="E81" s="35">
        <v>90</v>
      </c>
      <c r="F81" s="35">
        <v>820</v>
      </c>
      <c r="G81" s="35">
        <v>212</v>
      </c>
      <c r="H81" s="35">
        <v>639</v>
      </c>
      <c r="I81" s="41">
        <v>22</v>
      </c>
      <c r="J81" s="35">
        <v>457</v>
      </c>
      <c r="K81" s="41">
        <v>23</v>
      </c>
      <c r="L81" s="35">
        <v>50</v>
      </c>
      <c r="M81" s="35">
        <v>3</v>
      </c>
      <c r="N81" s="35">
        <v>136</v>
      </c>
      <c r="O81" s="36" t="s">
        <v>216</v>
      </c>
      <c r="P81" s="35">
        <v>257</v>
      </c>
      <c r="Q81" s="35">
        <v>3</v>
      </c>
      <c r="R81" s="35">
        <v>770</v>
      </c>
      <c r="S81" s="35">
        <v>270</v>
      </c>
      <c r="T81" s="35">
        <v>622</v>
      </c>
      <c r="U81" s="35">
        <v>358</v>
      </c>
      <c r="V81" s="19" t="s">
        <v>159</v>
      </c>
      <c r="X81" s="88"/>
      <c r="Y81" s="88"/>
    </row>
    <row r="82" spans="1:25" ht="12" customHeight="1">
      <c r="A82" s="34" t="s">
        <v>160</v>
      </c>
      <c r="B82" s="76">
        <f aca="true" t="shared" si="14" ref="B82:U82">SUM(B83:B84)</f>
        <v>1274</v>
      </c>
      <c r="C82" s="66">
        <f t="shared" si="14"/>
        <v>1193</v>
      </c>
      <c r="D82" s="66">
        <f t="shared" si="14"/>
        <v>2186</v>
      </c>
      <c r="E82" s="66">
        <f t="shared" si="14"/>
        <v>549</v>
      </c>
      <c r="F82" s="66">
        <f t="shared" si="14"/>
        <v>2691</v>
      </c>
      <c r="G82" s="72">
        <f t="shared" si="14"/>
        <v>1414</v>
      </c>
      <c r="H82" s="72">
        <f t="shared" si="14"/>
        <v>1861</v>
      </c>
      <c r="I82" s="72">
        <f t="shared" si="14"/>
        <v>135</v>
      </c>
      <c r="J82" s="72">
        <f t="shared" si="14"/>
        <v>1662</v>
      </c>
      <c r="K82" s="39">
        <f t="shared" si="14"/>
        <v>58</v>
      </c>
      <c r="L82" s="72">
        <f t="shared" si="14"/>
        <v>436</v>
      </c>
      <c r="M82" s="39">
        <f t="shared" si="14"/>
        <v>182</v>
      </c>
      <c r="N82" s="72">
        <f t="shared" si="14"/>
        <v>416</v>
      </c>
      <c r="O82" s="72">
        <f t="shared" si="14"/>
        <v>148</v>
      </c>
      <c r="P82" s="72">
        <f t="shared" si="14"/>
        <v>834</v>
      </c>
      <c r="Q82" s="72">
        <f t="shared" si="14"/>
        <v>9</v>
      </c>
      <c r="R82" s="72">
        <f t="shared" si="14"/>
        <v>1846</v>
      </c>
      <c r="S82" s="72">
        <f t="shared" si="14"/>
        <v>278</v>
      </c>
      <c r="T82" s="72">
        <f t="shared" si="14"/>
        <v>1733</v>
      </c>
      <c r="U82" s="72">
        <f t="shared" si="14"/>
        <v>564</v>
      </c>
      <c r="V82" s="33" t="s">
        <v>161</v>
      </c>
      <c r="X82"/>
      <c r="Y82"/>
    </row>
    <row r="83" spans="1:25" ht="12" customHeight="1">
      <c r="A83" s="20" t="s">
        <v>162</v>
      </c>
      <c r="B83" s="62">
        <v>634</v>
      </c>
      <c r="C83" s="35">
        <v>155</v>
      </c>
      <c r="D83" s="35">
        <v>1018</v>
      </c>
      <c r="E83" s="35">
        <v>193</v>
      </c>
      <c r="F83" s="35">
        <v>1212</v>
      </c>
      <c r="G83" s="36">
        <v>286</v>
      </c>
      <c r="H83" s="36">
        <v>861</v>
      </c>
      <c r="I83" s="36">
        <v>32</v>
      </c>
      <c r="J83" s="36">
        <v>781</v>
      </c>
      <c r="K83" s="37">
        <v>26</v>
      </c>
      <c r="L83" s="36">
        <v>158</v>
      </c>
      <c r="M83" s="36">
        <v>40</v>
      </c>
      <c r="N83" s="36">
        <v>191</v>
      </c>
      <c r="O83" s="36">
        <v>2</v>
      </c>
      <c r="P83" s="36">
        <v>362</v>
      </c>
      <c r="Q83" s="36">
        <v>2</v>
      </c>
      <c r="R83" s="36">
        <v>856</v>
      </c>
      <c r="S83" s="36">
        <v>83</v>
      </c>
      <c r="T83" s="36">
        <v>799</v>
      </c>
      <c r="U83" s="36">
        <v>157</v>
      </c>
      <c r="V83" s="19" t="s">
        <v>163</v>
      </c>
      <c r="X83"/>
      <c r="Y83"/>
    </row>
    <row r="84" spans="1:25" ht="12" customHeight="1">
      <c r="A84" s="47" t="s">
        <v>225</v>
      </c>
      <c r="B84" s="77">
        <v>640</v>
      </c>
      <c r="C84" s="78">
        <v>1038</v>
      </c>
      <c r="D84" s="78">
        <v>1168</v>
      </c>
      <c r="E84" s="78">
        <v>356</v>
      </c>
      <c r="F84" s="78">
        <v>1479</v>
      </c>
      <c r="G84" s="78">
        <v>1128</v>
      </c>
      <c r="H84" s="78">
        <v>1000</v>
      </c>
      <c r="I84" s="78">
        <v>103</v>
      </c>
      <c r="J84" s="78">
        <v>881</v>
      </c>
      <c r="K84" s="79">
        <v>32</v>
      </c>
      <c r="L84" s="78">
        <v>278</v>
      </c>
      <c r="M84" s="79">
        <v>142</v>
      </c>
      <c r="N84" s="78">
        <v>225</v>
      </c>
      <c r="O84" s="78">
        <v>146</v>
      </c>
      <c r="P84" s="78">
        <v>472</v>
      </c>
      <c r="Q84" s="78">
        <v>7</v>
      </c>
      <c r="R84" s="78">
        <v>990</v>
      </c>
      <c r="S84" s="78">
        <v>195</v>
      </c>
      <c r="T84" s="78">
        <v>934</v>
      </c>
      <c r="U84" s="78">
        <v>407</v>
      </c>
      <c r="V84" s="50" t="s">
        <v>165</v>
      </c>
      <c r="X84"/>
      <c r="Y84"/>
    </row>
    <row r="85" spans="1:25" ht="12" customHeight="1">
      <c r="A85" s="38"/>
      <c r="C85" s="38"/>
      <c r="D85" s="38"/>
      <c r="E85" s="38"/>
      <c r="F85" s="38"/>
      <c r="X85"/>
      <c r="Y85"/>
    </row>
    <row r="86" spans="1:25" ht="12" customHeight="1">
      <c r="A86" s="38"/>
      <c r="C86" s="38"/>
      <c r="D86" s="38"/>
      <c r="E86" s="38"/>
      <c r="F86" s="38"/>
      <c r="X86"/>
      <c r="Y86"/>
    </row>
    <row r="87" spans="1:25" ht="12" customHeight="1">
      <c r="A87" s="38"/>
      <c r="C87" s="38"/>
      <c r="D87" s="38"/>
      <c r="E87" s="38"/>
      <c r="F87" s="38"/>
      <c r="X87"/>
      <c r="Y87"/>
    </row>
    <row r="88" spans="1:25" ht="12" customHeight="1">
      <c r="A88" s="38"/>
      <c r="C88" s="38"/>
      <c r="D88" s="38"/>
      <c r="E88" s="38"/>
      <c r="F88" s="38"/>
      <c r="X88"/>
      <c r="Y88"/>
    </row>
    <row r="89" spans="1:25" ht="12" customHeight="1">
      <c r="A89" s="38"/>
      <c r="D89" s="38"/>
      <c r="E89" s="38"/>
      <c r="F89" s="38"/>
      <c r="X89"/>
      <c r="Y89"/>
    </row>
    <row r="90" spans="1:25" ht="12" customHeight="1">
      <c r="A90" s="38"/>
      <c r="D90" s="54"/>
      <c r="E90" s="38"/>
      <c r="F90" s="38"/>
      <c r="X90"/>
      <c r="Y90"/>
    </row>
    <row r="91" spans="1:25" ht="12" customHeight="1">
      <c r="A91" s="38"/>
      <c r="D91" s="38"/>
      <c r="E91" s="38"/>
      <c r="F91" s="38"/>
      <c r="X91"/>
      <c r="Y91"/>
    </row>
    <row r="92" spans="1:25" ht="12" customHeight="1">
      <c r="A92" s="38"/>
      <c r="D92" s="38"/>
      <c r="E92" s="38"/>
      <c r="F92" s="38"/>
      <c r="X92"/>
      <c r="Y92"/>
    </row>
    <row r="93" spans="1:25" ht="12" customHeight="1">
      <c r="A93" s="38"/>
      <c r="D93" s="38"/>
      <c r="E93" s="38"/>
      <c r="F93" s="38"/>
      <c r="X93"/>
      <c r="Y93"/>
    </row>
    <row r="94" spans="1:25" ht="12" customHeight="1">
      <c r="A94" s="38"/>
      <c r="D94" s="38"/>
      <c r="E94" s="38"/>
      <c r="F94" s="38"/>
      <c r="X94"/>
      <c r="Y94"/>
    </row>
    <row r="95" spans="1:25" ht="12" customHeight="1">
      <c r="A95" s="38"/>
      <c r="D95" s="38"/>
      <c r="E95" s="38"/>
      <c r="F95" s="38"/>
      <c r="X95"/>
      <c r="Y95"/>
    </row>
    <row r="96" spans="1:25" ht="12" customHeight="1">
      <c r="A96" s="38"/>
      <c r="D96" s="38"/>
      <c r="E96" s="38"/>
      <c r="F96" s="38"/>
      <c r="X96"/>
      <c r="Y96"/>
    </row>
    <row r="97" spans="1:25" ht="12" customHeight="1">
      <c r="A97" s="38"/>
      <c r="D97" s="38"/>
      <c r="E97" s="38"/>
      <c r="F97" s="38"/>
      <c r="X97"/>
      <c r="Y97"/>
    </row>
    <row r="98" spans="1:25" ht="12" customHeight="1">
      <c r="A98" s="38"/>
      <c r="D98" s="38"/>
      <c r="E98" s="38"/>
      <c r="F98" s="38"/>
      <c r="X98"/>
      <c r="Y98"/>
    </row>
    <row r="99" spans="1:25" ht="12" customHeight="1">
      <c r="A99" s="38"/>
      <c r="D99" s="38"/>
      <c r="E99" s="38"/>
      <c r="F99" s="38"/>
      <c r="X99"/>
      <c r="Y99"/>
    </row>
    <row r="100" spans="1:25" ht="12" customHeight="1">
      <c r="A100" s="38"/>
      <c r="D100" s="38"/>
      <c r="E100" s="38"/>
      <c r="F100" s="38"/>
      <c r="X100"/>
      <c r="Y100"/>
    </row>
    <row r="101" spans="1:25" ht="12" customHeight="1">
      <c r="A101" s="38"/>
      <c r="D101" s="38"/>
      <c r="E101" s="38"/>
      <c r="F101" s="38"/>
      <c r="X101"/>
      <c r="Y101"/>
    </row>
    <row r="102" spans="1:25" ht="12" customHeight="1">
      <c r="A102" s="38"/>
      <c r="D102" s="38"/>
      <c r="E102" s="38"/>
      <c r="F102" s="38"/>
      <c r="X102"/>
      <c r="Y102"/>
    </row>
    <row r="103" spans="1:25" ht="12" customHeight="1">
      <c r="A103" s="38"/>
      <c r="D103" s="38"/>
      <c r="E103" s="38"/>
      <c r="F103" s="38"/>
      <c r="X103"/>
      <c r="Y103"/>
    </row>
    <row r="104" spans="1:25" ht="12" customHeight="1">
      <c r="A104" s="38"/>
      <c r="D104" s="38"/>
      <c r="E104" s="38"/>
      <c r="F104" s="38"/>
      <c r="X104"/>
      <c r="Y104"/>
    </row>
    <row r="105" spans="1:25" ht="12" customHeight="1">
      <c r="A105" s="38"/>
      <c r="D105" s="38"/>
      <c r="E105" s="38"/>
      <c r="F105" s="38"/>
      <c r="X105"/>
      <c r="Y105"/>
    </row>
    <row r="106" spans="1:25" ht="12" customHeight="1">
      <c r="A106" s="38"/>
      <c r="D106" s="38"/>
      <c r="E106" s="38"/>
      <c r="F106" s="38"/>
      <c r="X106"/>
      <c r="Y106"/>
    </row>
    <row r="107" spans="1:25" ht="12" customHeight="1">
      <c r="A107" s="38"/>
      <c r="D107" s="38"/>
      <c r="E107" s="38"/>
      <c r="F107" s="38"/>
      <c r="X107"/>
      <c r="Y107"/>
    </row>
    <row r="108" spans="1:6" ht="12" customHeight="1">
      <c r="A108" s="38"/>
      <c r="D108" s="38"/>
      <c r="E108" s="38"/>
      <c r="F108" s="38"/>
    </row>
    <row r="109" spans="1:6" ht="12" customHeight="1">
      <c r="A109" s="38"/>
      <c r="D109" s="38"/>
      <c r="E109" s="38"/>
      <c r="F109" s="38"/>
    </row>
    <row r="110" spans="1:6" ht="12" customHeight="1">
      <c r="A110" s="38"/>
      <c r="D110" s="38"/>
      <c r="E110" s="38"/>
      <c r="F110" s="38"/>
    </row>
    <row r="111" spans="1:6" ht="12" customHeight="1">
      <c r="A111" s="38"/>
      <c r="D111" s="38"/>
      <c r="E111" s="38"/>
      <c r="F111" s="38"/>
    </row>
    <row r="112" spans="1:6" ht="12" customHeight="1">
      <c r="A112" s="38"/>
      <c r="D112" s="38"/>
      <c r="E112" s="38"/>
      <c r="F112" s="38"/>
    </row>
    <row r="113" spans="1:6" ht="12" customHeight="1">
      <c r="A113" s="38"/>
      <c r="D113" s="38"/>
      <c r="E113" s="38"/>
      <c r="F113" s="38"/>
    </row>
    <row r="114" spans="1:6" ht="12" customHeight="1">
      <c r="A114" s="38"/>
      <c r="D114" s="38"/>
      <c r="E114" s="38"/>
      <c r="F114" s="38"/>
    </row>
    <row r="115" spans="1:6" ht="12" customHeight="1">
      <c r="A115" s="38"/>
      <c r="D115" s="38"/>
      <c r="E115" s="38"/>
      <c r="F115" s="38"/>
    </row>
    <row r="116" spans="1:6" ht="12" customHeight="1">
      <c r="A116" s="38"/>
      <c r="D116" s="38"/>
      <c r="E116" s="38"/>
      <c r="F116" s="38"/>
    </row>
    <row r="117" spans="1:6" ht="12" customHeight="1">
      <c r="A117" s="38"/>
      <c r="D117" s="38"/>
      <c r="E117" s="38"/>
      <c r="F117" s="38"/>
    </row>
    <row r="118" spans="1:6" ht="12" customHeight="1">
      <c r="A118" s="38"/>
      <c r="D118" s="38"/>
      <c r="E118" s="38"/>
      <c r="F118" s="38"/>
    </row>
    <row r="119" spans="1:6" ht="12" customHeight="1">
      <c r="A119" s="38"/>
      <c r="D119" s="38"/>
      <c r="E119" s="38"/>
      <c r="F119" s="38"/>
    </row>
    <row r="120" spans="1:6" ht="12" customHeight="1">
      <c r="A120" s="38"/>
      <c r="D120" s="38"/>
      <c r="E120" s="38"/>
      <c r="F120" s="38"/>
    </row>
    <row r="121" spans="1:6" ht="12" customHeight="1">
      <c r="A121" s="38"/>
      <c r="D121" s="38"/>
      <c r="E121" s="38"/>
      <c r="F121" s="38"/>
    </row>
    <row r="122" spans="1:6" ht="12" customHeight="1">
      <c r="A122" s="38"/>
      <c r="D122" s="38"/>
      <c r="E122" s="38"/>
      <c r="F122" s="38"/>
    </row>
    <row r="123" spans="1:6" ht="12" customHeight="1">
      <c r="A123" s="38"/>
      <c r="D123" s="38"/>
      <c r="E123" s="38"/>
      <c r="F123" s="38"/>
    </row>
    <row r="124" spans="1:6" ht="12" customHeight="1">
      <c r="A124" s="38"/>
      <c r="D124" s="38"/>
      <c r="E124" s="38"/>
      <c r="F124" s="38"/>
    </row>
    <row r="125" spans="1:6" ht="12" customHeight="1">
      <c r="A125" s="38"/>
      <c r="D125" s="38"/>
      <c r="E125" s="38"/>
      <c r="F125" s="38"/>
    </row>
    <row r="126" spans="1:6" ht="12" customHeight="1">
      <c r="A126" s="38"/>
      <c r="D126" s="38"/>
      <c r="E126" s="38"/>
      <c r="F126" s="38"/>
    </row>
    <row r="127" spans="1:6" ht="12" customHeight="1">
      <c r="A127" s="38"/>
      <c r="D127" s="38"/>
      <c r="E127" s="38"/>
      <c r="F127" s="38"/>
    </row>
    <row r="128" spans="1:6" ht="12" customHeight="1">
      <c r="A128" s="38"/>
      <c r="D128" s="38"/>
      <c r="E128" s="38"/>
      <c r="F128" s="38"/>
    </row>
    <row r="129" spans="1:6" ht="12" customHeight="1">
      <c r="A129" s="38"/>
      <c r="D129" s="38"/>
      <c r="E129" s="38"/>
      <c r="F129" s="38"/>
    </row>
    <row r="130" spans="1:6" ht="12" customHeight="1">
      <c r="A130" s="38"/>
      <c r="D130" s="38"/>
      <c r="E130" s="38"/>
      <c r="F130" s="38"/>
    </row>
    <row r="131" spans="1:6" ht="12" customHeight="1">
      <c r="A131" s="38"/>
      <c r="D131" s="38"/>
      <c r="E131" s="38"/>
      <c r="F131" s="38"/>
    </row>
    <row r="132" spans="1:6" ht="12" customHeight="1">
      <c r="A132" s="38"/>
      <c r="D132" s="38"/>
      <c r="E132" s="38"/>
      <c r="F132" s="38"/>
    </row>
    <row r="133" spans="1:6" ht="12" customHeight="1">
      <c r="A133" s="38"/>
      <c r="D133" s="38"/>
      <c r="E133" s="38"/>
      <c r="F133" s="38"/>
    </row>
    <row r="134" spans="1:6" ht="12" customHeight="1">
      <c r="A134" s="38"/>
      <c r="D134" s="38"/>
      <c r="E134" s="38"/>
      <c r="F134" s="38"/>
    </row>
    <row r="135" spans="1:6" ht="12" customHeight="1">
      <c r="A135" s="38"/>
      <c r="D135" s="38"/>
      <c r="E135" s="38"/>
      <c r="F135" s="38"/>
    </row>
    <row r="136" spans="1:6" ht="12" customHeight="1">
      <c r="A136" s="38"/>
      <c r="D136" s="38"/>
      <c r="E136" s="38"/>
      <c r="F136" s="38"/>
    </row>
    <row r="137" spans="1:6" ht="12" customHeight="1">
      <c r="A137" s="38"/>
      <c r="D137" s="38"/>
      <c r="E137" s="38"/>
      <c r="F137" s="38"/>
    </row>
    <row r="138" spans="1:6" ht="12" customHeight="1">
      <c r="A138" s="38"/>
      <c r="D138" s="38"/>
      <c r="E138" s="38"/>
      <c r="F138" s="38"/>
    </row>
    <row r="139" ht="12" customHeight="1">
      <c r="A139" s="38"/>
    </row>
    <row r="140" ht="12" customHeight="1">
      <c r="A140" s="38"/>
    </row>
    <row r="141" ht="12" customHeight="1">
      <c r="A141" s="38"/>
    </row>
    <row r="142" ht="12" customHeight="1">
      <c r="A142" s="38"/>
    </row>
    <row r="143" ht="12" customHeight="1">
      <c r="A143" s="38"/>
    </row>
    <row r="144" ht="12" customHeight="1">
      <c r="A144" s="38"/>
    </row>
    <row r="145" ht="12" customHeight="1">
      <c r="A145" s="38"/>
    </row>
    <row r="146" ht="12" customHeight="1">
      <c r="A146" s="38"/>
    </row>
    <row r="147" ht="12" customHeight="1">
      <c r="A147" s="38"/>
    </row>
    <row r="148" ht="12" customHeight="1">
      <c r="A148" s="38"/>
    </row>
    <row r="149" ht="12" customHeight="1">
      <c r="A149" s="38"/>
    </row>
    <row r="150" ht="12" customHeight="1">
      <c r="A150" s="38"/>
    </row>
    <row r="151" ht="12" customHeight="1">
      <c r="A151" s="38"/>
    </row>
  </sheetData>
  <sheetProtection/>
  <mergeCells count="12">
    <mergeCell ref="O4:O5"/>
    <mergeCell ref="Q4:Q5"/>
    <mergeCell ref="S4:S5"/>
    <mergeCell ref="U4:U5"/>
    <mergeCell ref="L3:M3"/>
    <mergeCell ref="V3:V5"/>
    <mergeCell ref="C4:C5"/>
    <mergeCell ref="E4:E5"/>
    <mergeCell ref="G4:G5"/>
    <mergeCell ref="I4:I5"/>
    <mergeCell ref="K4:K5"/>
    <mergeCell ref="M4:M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6" r:id="rId1"/>
  <rowBreaks count="1" manualBreakCount="1">
    <brk id="45" max="21" man="1"/>
  </rowBreaks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2009-04-20T01:02:38Z</dcterms:created>
  <dcterms:modified xsi:type="dcterms:W3CDTF">2009-04-20T05:01:16Z</dcterms:modified>
  <cp:category/>
  <cp:version/>
  <cp:contentType/>
  <cp:contentStatus/>
</cp:coreProperties>
</file>