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'112'!$B$1:$J$38</definedName>
    <definedName name="_10.電気_ガスおよび水道">#REF!</definedName>
    <definedName name="_xlnm.Print_Area" localSheetId="0">'112'!$A$1:$T$56</definedName>
  </definedNames>
  <calcPr fullCalcOnLoad="1"/>
</workbook>
</file>

<file path=xl/sharedStrings.xml><?xml version="1.0" encoding="utf-8"?>
<sst xmlns="http://schemas.openxmlformats.org/spreadsheetml/2006/main" count="125" uniqueCount="106">
  <si>
    <t xml:space="preserve">                                                           </t>
  </si>
  <si>
    <t>112.  国  有  鉄  道  各  駅  別  運  輸  状  況</t>
  </si>
  <si>
    <t>(単位  人員   人 )</t>
  </si>
  <si>
    <t>年度･路線</t>
  </si>
  <si>
    <t>乗   車   人   員</t>
  </si>
  <si>
    <t>降車人員</t>
  </si>
  <si>
    <t>手荷物・小荷物（個）</t>
  </si>
  <si>
    <t>貨   物（ｔ）</t>
  </si>
  <si>
    <t>路    線</t>
  </si>
  <si>
    <t>および駅</t>
  </si>
  <si>
    <t>総  数</t>
  </si>
  <si>
    <t>普  通</t>
  </si>
  <si>
    <t>定  期</t>
  </si>
  <si>
    <t>発  送</t>
  </si>
  <si>
    <t>到  着</t>
  </si>
  <si>
    <t xml:space="preserve">   昭 和 56 年 </t>
  </si>
  <si>
    <t>久    大    線</t>
  </si>
  <si>
    <t xml:space="preserve">     57</t>
  </si>
  <si>
    <t>夜明</t>
  </si>
  <si>
    <t>光岡</t>
  </si>
  <si>
    <t xml:space="preserve">     58</t>
  </si>
  <si>
    <t>日田</t>
  </si>
  <si>
    <t>豊後三芳</t>
  </si>
  <si>
    <t xml:space="preserve"> 日  豊  本  線</t>
  </si>
  <si>
    <t>豊後中川</t>
  </si>
  <si>
    <t>中津</t>
  </si>
  <si>
    <t>天ケ瀬</t>
  </si>
  <si>
    <t>東中津</t>
  </si>
  <si>
    <t>杉河内</t>
  </si>
  <si>
    <t>今津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</si>
  <si>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</si>
  <si>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</si>
  <si>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</si>
  <si>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</si>
  <si>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</si>
  <si>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</si>
  <si>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</si>
  <si>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</si>
  <si>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</si>
  <si>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</si>
  <si>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</si>
  <si>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</si>
  <si>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</si>
  <si>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</si>
  <si>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</si>
  <si>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</si>
  <si>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</si>
  <si>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</si>
  <si>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</si>
  <si>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</si>
  <si>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</si>
  <si>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豊後豊岡</t>
  </si>
  <si>
    <t>小野屋</t>
  </si>
  <si>
    <t>亀川</t>
  </si>
  <si>
    <t>鬼ケ瀬</t>
  </si>
  <si>
    <t>別府</t>
  </si>
  <si>
    <t>向之原</t>
  </si>
  <si>
    <t>東別府</t>
  </si>
  <si>
    <t>賀来</t>
  </si>
  <si>
    <t>西大分</t>
  </si>
  <si>
    <t>南大分</t>
  </si>
  <si>
    <t>大分</t>
  </si>
  <si>
    <t xml:space="preserve"> </t>
  </si>
  <si>
    <t>高城</t>
  </si>
  <si>
    <t xml:space="preserve"> 豊  肥  本  線</t>
  </si>
  <si>
    <t>鶴崎</t>
  </si>
  <si>
    <t>豊後荻</t>
  </si>
  <si>
    <t>大在</t>
  </si>
  <si>
    <t>玉来</t>
  </si>
  <si>
    <t>坂ノ市</t>
  </si>
  <si>
    <t>豊後竹田</t>
  </si>
  <si>
    <t>幸崎</t>
  </si>
  <si>
    <t>朝地</t>
  </si>
  <si>
    <t>佐志生</t>
  </si>
  <si>
    <t>緒方</t>
  </si>
  <si>
    <t>下ノ江</t>
  </si>
  <si>
    <t>牧口</t>
  </si>
  <si>
    <t>熊崎</t>
  </si>
  <si>
    <t>三重町</t>
  </si>
  <si>
    <t>上臼杵</t>
  </si>
  <si>
    <t>菅尾</t>
  </si>
  <si>
    <t>臼杵</t>
  </si>
  <si>
    <t>犬飼</t>
  </si>
  <si>
    <t>津久見</t>
  </si>
  <si>
    <t>竹中</t>
  </si>
  <si>
    <t>日代</t>
  </si>
  <si>
    <t>中判田</t>
  </si>
  <si>
    <t>浅海井</t>
  </si>
  <si>
    <t>滝尾</t>
  </si>
  <si>
    <t>狩生</t>
  </si>
  <si>
    <t>海崎</t>
  </si>
  <si>
    <t>宮    原    線</t>
  </si>
  <si>
    <t>佐伯</t>
  </si>
  <si>
    <t>町田</t>
  </si>
  <si>
    <t>上岡</t>
  </si>
  <si>
    <t>宝泉寺</t>
  </si>
  <si>
    <t>直見</t>
  </si>
  <si>
    <t>麻生釣</t>
  </si>
  <si>
    <t>直川</t>
  </si>
  <si>
    <t>重岡</t>
  </si>
  <si>
    <t>日 田 彦 山 線</t>
  </si>
  <si>
    <t>宗太郎</t>
  </si>
  <si>
    <t>大鶴</t>
  </si>
  <si>
    <t>大分港</t>
  </si>
  <si>
    <t>今山</t>
  </si>
  <si>
    <t>資料: 鉄道統計年報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</si>
</sst>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 horizontal="left"/>
      <protection/>
    </xf>
    <xf numFmtId="177" fontId="0" fillId="33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Continuous" vertical="center"/>
    </xf>
    <xf numFmtId="176" fontId="2" fillId="0" borderId="0" xfId="0" applyNumberFormat="1" applyFont="1" applyAlignment="1" applyProtection="1">
      <alignment horizontal="centerContinuous"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 applyProtection="1">
      <alignment horizontal="centerContinuous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3" xfId="48" applyNumberFormat="1" applyFont="1" applyBorder="1" applyAlignment="1">
      <alignment horizontal="centerContinuous"/>
    </xf>
    <xf numFmtId="177" fontId="0" fillId="0" borderId="14" xfId="48" applyNumberFormat="1" applyFont="1" applyBorder="1" applyAlignment="1">
      <alignment horizontal="centerContinuous"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4" xfId="48" applyNumberFormat="1" applyFont="1" applyBorder="1" applyAlignment="1">
      <alignment horizontal="centerContinuous"/>
    </xf>
    <xf numFmtId="176" fontId="0" fillId="0" borderId="11" xfId="48" applyNumberFormat="1" applyFont="1" applyBorder="1" applyAlignment="1">
      <alignment horizontal="centerContinuous"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2" fillId="0" borderId="0" xfId="0" applyNumberFormat="1" applyFont="1" applyAlignment="1">
      <alignment horizontal="center" vertical="center"/>
    </xf>
    <xf numFmtId="177" fontId="0" fillId="0" borderId="16" xfId="48" applyNumberFormat="1" applyFont="1" applyBorder="1" applyAlignment="1" applyProtection="1">
      <alignment/>
      <protection locked="0"/>
    </xf>
    <xf numFmtId="177" fontId="0" fillId="0" borderId="17" xfId="48" applyNumberFormat="1" applyFont="1" applyBorder="1" applyAlignment="1" applyProtection="1">
      <alignment/>
      <protection locked="0"/>
    </xf>
    <xf numFmtId="176" fontId="0" fillId="0" borderId="0" xfId="48" applyNumberFormat="1" applyFont="1" applyAlignment="1">
      <alignment/>
    </xf>
    <xf numFmtId="177" fontId="0" fillId="0" borderId="0" xfId="48" applyNumberFormat="1" applyFont="1" applyAlignment="1">
      <alignment/>
    </xf>
    <xf numFmtId="176" fontId="7" fillId="0" borderId="17" xfId="0" applyNumberFormat="1" applyFont="1" applyBorder="1" applyAlignment="1" applyProtection="1">
      <alignment horizontal="left"/>
      <protection/>
    </xf>
    <xf numFmtId="0" fontId="7" fillId="0" borderId="18" xfId="0" applyNumberFormat="1" applyFont="1" applyBorder="1" applyAlignment="1" applyProtection="1">
      <alignment horizontal="left"/>
      <protection/>
    </xf>
    <xf numFmtId="177" fontId="7" fillId="0" borderId="0" xfId="48" applyNumberFormat="1" applyFont="1" applyBorder="1" applyAlignment="1" applyProtection="1">
      <alignment/>
      <protection/>
    </xf>
    <xf numFmtId="177" fontId="0" fillId="0" borderId="19" xfId="48" applyNumberFormat="1" applyFont="1" applyBorder="1" applyAlignment="1" applyProtection="1">
      <alignment/>
      <protection locked="0"/>
    </xf>
    <xf numFmtId="177" fontId="0" fillId="0" borderId="0" xfId="48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 horizontal="centerContinuous"/>
    </xf>
    <xf numFmtId="0" fontId="0" fillId="0" borderId="20" xfId="0" applyNumberFormat="1" applyFont="1" applyBorder="1" applyAlignment="1" applyProtection="1">
      <alignment horizontal="distributed"/>
      <protection/>
    </xf>
    <xf numFmtId="177" fontId="0" fillId="0" borderId="0" xfId="48" applyNumberFormat="1" applyFont="1" applyBorder="1" applyAlignment="1" applyProtection="1">
      <alignment/>
      <protection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48" applyNumberFormat="1" applyFont="1" applyAlignment="1" applyProtection="1">
      <alignment horizontal="right"/>
      <protection locked="0"/>
    </xf>
    <xf numFmtId="176" fontId="8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>
      <alignment horizontal="centerContinuous"/>
    </xf>
    <xf numFmtId="177" fontId="0" fillId="0" borderId="19" xfId="0" applyNumberFormat="1" applyFont="1" applyBorder="1" applyAlignment="1">
      <alignment/>
    </xf>
    <xf numFmtId="177" fontId="0" fillId="0" borderId="0" xfId="48" applyNumberFormat="1" applyFont="1" applyBorder="1" applyAlignment="1">
      <alignment/>
    </xf>
    <xf numFmtId="177" fontId="0" fillId="0" borderId="0" xfId="48" applyNumberFormat="1" applyFont="1" applyAlignment="1">
      <alignment/>
    </xf>
    <xf numFmtId="176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distributed"/>
      <protection/>
    </xf>
    <xf numFmtId="38" fontId="2" fillId="0" borderId="0" xfId="48" applyFont="1" applyAlignment="1">
      <alignment/>
    </xf>
    <xf numFmtId="177" fontId="7" fillId="0" borderId="19" xfId="48" applyNumberFormat="1" applyFont="1" applyBorder="1" applyAlignment="1" applyProtection="1">
      <alignment/>
      <protection/>
    </xf>
    <xf numFmtId="177" fontId="7" fillId="0" borderId="0" xfId="48" applyNumberFormat="1" applyFont="1" applyBorder="1" applyAlignment="1" applyProtection="1">
      <alignment/>
      <protection/>
    </xf>
    <xf numFmtId="176" fontId="7" fillId="0" borderId="0" xfId="48" applyNumberFormat="1" applyFont="1" applyBorder="1" applyAlignment="1" applyProtection="1">
      <alignment/>
      <protection/>
    </xf>
    <xf numFmtId="177" fontId="7" fillId="0" borderId="0" xfId="48" applyNumberFormat="1" applyFont="1" applyAlignment="1">
      <alignment/>
    </xf>
    <xf numFmtId="176" fontId="0" fillId="0" borderId="0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center"/>
    </xf>
    <xf numFmtId="176" fontId="0" fillId="0" borderId="0" xfId="48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176" fontId="7" fillId="0" borderId="19" xfId="48" applyNumberFormat="1" applyFont="1" applyBorder="1" applyAlignment="1" applyProtection="1">
      <alignment/>
      <protection/>
    </xf>
    <xf numFmtId="177" fontId="0" fillId="0" borderId="19" xfId="48" applyNumberFormat="1" applyFont="1" applyBorder="1" applyAlignment="1" applyProtection="1">
      <alignment/>
      <protection/>
    </xf>
    <xf numFmtId="177" fontId="0" fillId="0" borderId="0" xfId="48" applyNumberFormat="1" applyFont="1" applyBorder="1" applyAlignment="1" applyProtection="1">
      <alignment horizontal="right"/>
      <protection/>
    </xf>
    <xf numFmtId="41" fontId="0" fillId="0" borderId="0" xfId="48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0" xfId="0" applyNumberFormat="1" applyFont="1" applyAlignment="1" applyProtection="1">
      <alignment/>
      <protection locked="0"/>
    </xf>
    <xf numFmtId="38" fontId="2" fillId="0" borderId="0" xfId="48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 locked="0"/>
    </xf>
    <xf numFmtId="0" fontId="0" fillId="0" borderId="20" xfId="0" applyNumberFormat="1" applyFont="1" applyBorder="1" applyAlignment="1">
      <alignment horizontal="distributed"/>
    </xf>
    <xf numFmtId="176" fontId="0" fillId="0" borderId="0" xfId="0" applyNumberFormat="1" applyFont="1" applyAlignment="1">
      <alignment/>
    </xf>
    <xf numFmtId="0" fontId="7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7" fontId="7" fillId="0" borderId="19" xfId="48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77" fontId="0" fillId="0" borderId="19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/>
    </xf>
    <xf numFmtId="177" fontId="7" fillId="0" borderId="19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2" fillId="0" borderId="0" xfId="0" applyNumberFormat="1" applyFont="1" applyBorder="1" applyAlignment="1" applyProtection="1">
      <alignment horizontal="distributed"/>
      <protection/>
    </xf>
    <xf numFmtId="176" fontId="2" fillId="0" borderId="11" xfId="0" applyNumberFormat="1" applyFont="1" applyBorder="1" applyAlignment="1" applyProtection="1">
      <alignment horizontal="distributed"/>
      <protection/>
    </xf>
    <xf numFmtId="0" fontId="2" fillId="0" borderId="11" xfId="0" applyNumberFormat="1" applyFont="1" applyBorder="1" applyAlignment="1" applyProtection="1">
      <alignment horizontal="distributed"/>
      <protection/>
    </xf>
    <xf numFmtId="41" fontId="0" fillId="0" borderId="21" xfId="48" applyNumberFormat="1" applyFont="1" applyBorder="1" applyAlignment="1" applyProtection="1">
      <alignment/>
      <protection/>
    </xf>
    <xf numFmtId="41" fontId="0" fillId="0" borderId="11" xfId="48" applyNumberFormat="1" applyFont="1" applyBorder="1" applyAlignment="1" applyProtection="1">
      <alignment/>
      <protection/>
    </xf>
    <xf numFmtId="176" fontId="7" fillId="0" borderId="11" xfId="0" applyNumberFormat="1" applyFont="1" applyBorder="1" applyAlignment="1" applyProtection="1">
      <alignment horizontal="left"/>
      <protection/>
    </xf>
    <xf numFmtId="0" fontId="0" fillId="0" borderId="11" xfId="0" applyNumberFormat="1" applyFont="1" applyBorder="1" applyAlignment="1" applyProtection="1">
      <alignment horizontal="distributed"/>
      <protection/>
    </xf>
    <xf numFmtId="177" fontId="0" fillId="0" borderId="21" xfId="48" applyNumberFormat="1" applyFont="1" applyBorder="1" applyAlignment="1" applyProtection="1">
      <alignment/>
      <protection/>
    </xf>
    <xf numFmtId="177" fontId="0" fillId="0" borderId="11" xfId="48" applyNumberFormat="1" applyFont="1" applyBorder="1" applyAlignment="1" applyProtection="1">
      <alignment/>
      <protection/>
    </xf>
    <xf numFmtId="176" fontId="0" fillId="0" borderId="11" xfId="48" applyNumberFormat="1" applyFont="1" applyBorder="1" applyAlignment="1" applyProtection="1">
      <alignment/>
      <protection locked="0"/>
    </xf>
    <xf numFmtId="176" fontId="0" fillId="0" borderId="11" xfId="48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left"/>
      <protection/>
    </xf>
    <xf numFmtId="177" fontId="0" fillId="0" borderId="0" xfId="0" applyNumberFormat="1" applyFont="1" applyAlignment="1" applyProtection="1">
      <alignment horizontal="left"/>
      <protection/>
    </xf>
    <xf numFmtId="38" fontId="0" fillId="0" borderId="0" xfId="48" applyFont="1" applyAlignment="1">
      <alignment/>
    </xf>
    <xf numFmtId="0" fontId="0" fillId="0" borderId="0" xfId="0" applyNumberFormat="1" applyFont="1" applyAlignment="1" applyProtection="1">
      <alignment horizontal="distributed"/>
      <protection/>
    </xf>
    <xf numFmtId="17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distributed"/>
    </xf>
    <xf numFmtId="38" fontId="2" fillId="0" borderId="0" xfId="48" applyFont="1" applyBorder="1" applyAlignment="1">
      <alignment/>
    </xf>
    <xf numFmtId="0" fontId="0" fillId="0" borderId="0" xfId="0" applyNumberFormat="1" applyFont="1" applyAlignment="1">
      <alignment/>
    </xf>
    <xf numFmtId="178" fontId="8" fillId="0" borderId="0" xfId="0" applyNumberFormat="1" applyFont="1" applyBorder="1" applyAlignment="1" applyProtection="1" quotePrefix="1">
      <alignment horizontal="center"/>
      <protection locked="0"/>
    </xf>
    <xf numFmtId="178" fontId="8" fillId="0" borderId="20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>
      <alignment horizontal="center"/>
    </xf>
    <xf numFmtId="177" fontId="0" fillId="0" borderId="22" xfId="0" applyNumberFormat="1" applyFont="1" applyBorder="1" applyAlignment="1" applyProtection="1">
      <alignment horizontal="center" vertical="center"/>
      <protection/>
    </xf>
    <xf numFmtId="177" fontId="0" fillId="0" borderId="21" xfId="0" applyNumberFormat="1" applyFont="1" applyBorder="1" applyAlignment="1" applyProtection="1">
      <alignment horizontal="center" vertical="center"/>
      <protection/>
    </xf>
    <xf numFmtId="176" fontId="0" fillId="0" borderId="23" xfId="48" applyNumberFormat="1" applyFont="1" applyBorder="1" applyAlignment="1">
      <alignment horizontal="center"/>
    </xf>
    <xf numFmtId="176" fontId="0" fillId="0" borderId="24" xfId="48" applyNumberFormat="1" applyFont="1" applyBorder="1" applyAlignment="1">
      <alignment horizontal="center"/>
    </xf>
    <xf numFmtId="176" fontId="0" fillId="0" borderId="25" xfId="48" applyNumberFormat="1" applyFont="1" applyBorder="1" applyAlignment="1">
      <alignment horizont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2" fillId="0" borderId="17" xfId="0" applyNumberFormat="1" applyFont="1" applyBorder="1" applyAlignment="1" quotePrefix="1">
      <alignment horizontal="center"/>
    </xf>
    <xf numFmtId="176" fontId="2" fillId="0" borderId="18" xfId="0" applyNumberFormat="1" applyFont="1" applyBorder="1" applyAlignment="1">
      <alignment horizontal="center"/>
    </xf>
    <xf numFmtId="178" fontId="2" fillId="0" borderId="0" xfId="0" applyNumberFormat="1" applyFont="1" applyBorder="1" applyAlignment="1" applyProtection="1" quotePrefix="1">
      <alignment horizontal="center"/>
      <protection locked="0"/>
    </xf>
    <xf numFmtId="178" fontId="2" fillId="0" borderId="20" xfId="0" applyNumberFormat="1" applyFont="1" applyBorder="1" applyAlignment="1" applyProtection="1">
      <alignment horizontal="center"/>
      <protection locked="0"/>
    </xf>
    <xf numFmtId="177" fontId="0" fillId="0" borderId="23" xfId="0" applyNumberFormat="1" applyFont="1" applyBorder="1" applyAlignment="1" applyProtection="1">
      <alignment horizontal="center" vertical="center"/>
      <protection/>
    </xf>
    <xf numFmtId="177" fontId="0" fillId="0" borderId="25" xfId="0" applyNumberFormat="1" applyFont="1" applyBorder="1" applyAlignment="1" applyProtection="1">
      <alignment horizontal="center" vertical="center"/>
      <protection/>
    </xf>
    <xf numFmtId="177" fontId="0" fillId="0" borderId="23" xfId="48" applyNumberFormat="1" applyFont="1" applyBorder="1" applyAlignment="1">
      <alignment horizontal="center"/>
    </xf>
    <xf numFmtId="177" fontId="0" fillId="0" borderId="24" xfId="48" applyNumberFormat="1" applyFont="1" applyBorder="1" applyAlignment="1">
      <alignment horizont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zoomScalePageLayoutView="0" workbookViewId="0" topLeftCell="F1">
      <selection activeCell="P51" sqref="P51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2.75390625" style="80" customWidth="1"/>
    <col min="4" max="5" width="11.875" style="71" customWidth="1"/>
    <col min="6" max="6" width="12.75390625" style="80" customWidth="1"/>
    <col min="7" max="7" width="10.00390625" style="71" customWidth="1"/>
    <col min="8" max="8" width="10.00390625" style="80" customWidth="1"/>
    <col min="9" max="9" width="10.00390625" style="71" customWidth="1"/>
    <col min="10" max="10" width="10.00390625" style="80" customWidth="1"/>
    <col min="11" max="11" width="3.75390625" style="71" customWidth="1"/>
    <col min="12" max="12" width="12.75390625" style="71" customWidth="1"/>
    <col min="13" max="16" width="11.75390625" style="80" customWidth="1"/>
    <col min="17" max="20" width="10.00390625" style="71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5"/>
      <c r="I1" s="4"/>
      <c r="J1" s="5"/>
      <c r="K1" s="4"/>
      <c r="L1" s="4"/>
      <c r="M1" s="5"/>
      <c r="N1" s="5"/>
      <c r="O1" s="5"/>
      <c r="P1" s="5"/>
      <c r="Q1" s="4"/>
      <c r="R1" s="4"/>
      <c r="S1" s="4"/>
      <c r="T1" s="4"/>
      <c r="U1" s="6"/>
      <c r="V1" s="6"/>
      <c r="W1" s="6"/>
    </row>
    <row r="2" spans="1:21" ht="12" customHeight="1" thickBot="1">
      <c r="A2" s="7"/>
      <c r="B2" s="7" t="s">
        <v>2</v>
      </c>
      <c r="C2" s="8"/>
      <c r="D2" s="9"/>
      <c r="E2" s="9"/>
      <c r="F2" s="10"/>
      <c r="G2" s="9"/>
      <c r="H2" s="10"/>
      <c r="I2" s="9"/>
      <c r="J2" s="10"/>
      <c r="K2" s="11"/>
      <c r="L2" s="9"/>
      <c r="M2" s="10"/>
      <c r="N2" s="10"/>
      <c r="O2" s="10"/>
      <c r="P2" s="10"/>
      <c r="Q2" s="9"/>
      <c r="R2" s="9"/>
      <c r="S2" s="9"/>
      <c r="T2" s="9"/>
      <c r="U2" s="12"/>
    </row>
    <row r="3" spans="1:21" s="16" customFormat="1" ht="14.25" customHeight="1" thickTop="1">
      <c r="A3" s="13" t="s">
        <v>3</v>
      </c>
      <c r="B3" s="14"/>
      <c r="C3" s="118" t="s">
        <v>4</v>
      </c>
      <c r="D3" s="119"/>
      <c r="E3" s="119"/>
      <c r="F3" s="107" t="s">
        <v>5</v>
      </c>
      <c r="G3" s="120" t="s">
        <v>6</v>
      </c>
      <c r="H3" s="121"/>
      <c r="I3" s="120" t="s">
        <v>7</v>
      </c>
      <c r="J3" s="121"/>
      <c r="K3" s="122" t="s">
        <v>8</v>
      </c>
      <c r="L3" s="123"/>
      <c r="M3" s="118" t="s">
        <v>4</v>
      </c>
      <c r="N3" s="119"/>
      <c r="O3" s="124"/>
      <c r="P3" s="107" t="s">
        <v>5</v>
      </c>
      <c r="Q3" s="109" t="s">
        <v>6</v>
      </c>
      <c r="R3" s="110"/>
      <c r="S3" s="109" t="s">
        <v>7</v>
      </c>
      <c r="T3" s="111"/>
      <c r="U3" s="15"/>
    </row>
    <row r="4" spans="1:34" s="16" customFormat="1" ht="14.25" customHeight="1">
      <c r="A4" s="17" t="s">
        <v>9</v>
      </c>
      <c r="B4" s="17"/>
      <c r="C4" s="18" t="s">
        <v>10</v>
      </c>
      <c r="D4" s="19" t="s">
        <v>11</v>
      </c>
      <c r="E4" s="19" t="s">
        <v>12</v>
      </c>
      <c r="F4" s="108"/>
      <c r="G4" s="20" t="s">
        <v>13</v>
      </c>
      <c r="H4" s="21" t="s">
        <v>14</v>
      </c>
      <c r="I4" s="20" t="s">
        <v>13</v>
      </c>
      <c r="J4" s="21" t="s">
        <v>14</v>
      </c>
      <c r="K4" s="112" t="s">
        <v>9</v>
      </c>
      <c r="L4" s="113"/>
      <c r="M4" s="22" t="s">
        <v>10</v>
      </c>
      <c r="N4" s="23" t="s">
        <v>11</v>
      </c>
      <c r="O4" s="24" t="s">
        <v>12</v>
      </c>
      <c r="P4" s="108"/>
      <c r="Q4" s="20" t="s">
        <v>13</v>
      </c>
      <c r="R4" s="25" t="s">
        <v>14</v>
      </c>
      <c r="S4" s="20" t="s">
        <v>13</v>
      </c>
      <c r="T4" s="26" t="s">
        <v>14</v>
      </c>
      <c r="U4" s="27"/>
      <c r="V4" s="28"/>
      <c r="W4" s="28"/>
      <c r="X4" s="28"/>
      <c r="Y4" s="28"/>
      <c r="Z4" s="28"/>
      <c r="AA4" s="29"/>
      <c r="AB4" s="29"/>
      <c r="AC4" s="28"/>
      <c r="AD4" s="28"/>
      <c r="AE4" s="28"/>
      <c r="AF4" s="28"/>
      <c r="AG4" s="28"/>
      <c r="AH4" s="29"/>
    </row>
    <row r="5" spans="1:20" ht="12" customHeight="1">
      <c r="A5" s="114" t="s">
        <v>15</v>
      </c>
      <c r="B5" s="115"/>
      <c r="C5" s="30">
        <v>23217515</v>
      </c>
      <c r="D5" s="31">
        <v>10625571</v>
      </c>
      <c r="E5" s="31">
        <v>12591944</v>
      </c>
      <c r="F5" s="31">
        <v>23061427</v>
      </c>
      <c r="G5" s="32">
        <v>549885</v>
      </c>
      <c r="H5" s="33">
        <v>425908</v>
      </c>
      <c r="I5" s="32">
        <v>573164</v>
      </c>
      <c r="J5" s="33">
        <v>368376</v>
      </c>
      <c r="K5" s="34" t="s">
        <v>16</v>
      </c>
      <c r="L5" s="35"/>
      <c r="M5" s="36">
        <f aca="true" t="shared" si="0" ref="M5:T5">SUM(M6:M28)</f>
        <v>3323808</v>
      </c>
      <c r="N5" s="36">
        <f t="shared" si="0"/>
        <v>1296994</v>
      </c>
      <c r="O5" s="36">
        <f t="shared" si="0"/>
        <v>2026814</v>
      </c>
      <c r="P5" s="36">
        <f t="shared" si="0"/>
        <v>3336327</v>
      </c>
      <c r="Q5" s="36">
        <f t="shared" si="0"/>
        <v>16903</v>
      </c>
      <c r="R5" s="36">
        <f t="shared" si="0"/>
        <v>32166</v>
      </c>
      <c r="S5" s="36">
        <f t="shared" si="0"/>
        <v>4701</v>
      </c>
      <c r="T5" s="36">
        <f t="shared" si="0"/>
        <v>16633</v>
      </c>
    </row>
    <row r="6" spans="1:21" ht="12" customHeight="1">
      <c r="A6" s="116" t="s">
        <v>17</v>
      </c>
      <c r="B6" s="117"/>
      <c r="C6" s="37">
        <v>21943357</v>
      </c>
      <c r="D6" s="38">
        <v>10289690</v>
      </c>
      <c r="E6" s="38">
        <v>11653667</v>
      </c>
      <c r="F6" s="38">
        <v>21781809</v>
      </c>
      <c r="G6" s="32">
        <v>383217</v>
      </c>
      <c r="H6" s="33">
        <v>340926</v>
      </c>
      <c r="I6" s="32">
        <v>525037</v>
      </c>
      <c r="J6" s="33">
        <v>266616</v>
      </c>
      <c r="K6" s="39"/>
      <c r="L6" s="40" t="s">
        <v>18</v>
      </c>
      <c r="M6" s="41">
        <v>57448</v>
      </c>
      <c r="N6" s="41">
        <v>21267</v>
      </c>
      <c r="O6" s="41">
        <v>36181</v>
      </c>
      <c r="P6" s="41">
        <v>66021</v>
      </c>
      <c r="Q6" s="42">
        <v>0</v>
      </c>
      <c r="R6" s="43">
        <v>0</v>
      </c>
      <c r="S6" s="43">
        <v>0</v>
      </c>
      <c r="T6" s="43">
        <v>0</v>
      </c>
      <c r="U6" s="44"/>
    </row>
    <row r="7" spans="1:34" ht="12" customHeight="1">
      <c r="A7" s="45"/>
      <c r="B7" s="45"/>
      <c r="C7" s="46"/>
      <c r="D7" s="47"/>
      <c r="E7" s="48"/>
      <c r="F7" s="48"/>
      <c r="G7" s="33"/>
      <c r="H7" s="33"/>
      <c r="I7" s="33"/>
      <c r="J7" s="33"/>
      <c r="K7" s="39"/>
      <c r="L7" s="40" t="s">
        <v>19</v>
      </c>
      <c r="M7" s="41">
        <v>107704</v>
      </c>
      <c r="N7" s="41">
        <v>30460</v>
      </c>
      <c r="O7" s="41">
        <v>77244</v>
      </c>
      <c r="P7" s="41">
        <v>106586</v>
      </c>
      <c r="Q7" s="42">
        <v>0</v>
      </c>
      <c r="R7" s="43">
        <v>0</v>
      </c>
      <c r="S7" s="43">
        <v>0</v>
      </c>
      <c r="T7" s="43">
        <v>0</v>
      </c>
      <c r="U7" s="49"/>
      <c r="AB7" s="50"/>
      <c r="AC7" s="51"/>
      <c r="AD7" s="51"/>
      <c r="AE7" s="51"/>
      <c r="AF7" s="51"/>
      <c r="AG7" s="51"/>
      <c r="AH7" s="51"/>
    </row>
    <row r="8" spans="1:34" ht="12" customHeight="1">
      <c r="A8" s="104" t="s">
        <v>20</v>
      </c>
      <c r="B8" s="105"/>
      <c r="C8" s="52">
        <v>21280325</v>
      </c>
      <c r="D8" s="53">
        <v>10137367</v>
      </c>
      <c r="E8" s="53">
        <v>11142958</v>
      </c>
      <c r="F8" s="53">
        <v>21270283</v>
      </c>
      <c r="G8" s="54">
        <v>248268</v>
      </c>
      <c r="H8" s="54">
        <v>253488</v>
      </c>
      <c r="I8" s="55">
        <v>436952</v>
      </c>
      <c r="J8" s="55">
        <v>396760</v>
      </c>
      <c r="K8" s="56"/>
      <c r="L8" s="40" t="s">
        <v>21</v>
      </c>
      <c r="M8" s="41">
        <v>792385</v>
      </c>
      <c r="N8" s="41">
        <v>444839</v>
      </c>
      <c r="O8" s="41">
        <v>347546</v>
      </c>
      <c r="P8" s="41">
        <v>762636</v>
      </c>
      <c r="Q8" s="42">
        <v>5731</v>
      </c>
      <c r="R8" s="43">
        <v>17404</v>
      </c>
      <c r="S8" s="43">
        <v>1899</v>
      </c>
      <c r="T8" s="43">
        <v>9411</v>
      </c>
      <c r="U8" s="49"/>
      <c r="AB8" s="50"/>
      <c r="AC8" s="51"/>
      <c r="AD8" s="51"/>
      <c r="AE8" s="51"/>
      <c r="AF8" s="51"/>
      <c r="AG8" s="51"/>
      <c r="AH8" s="51"/>
    </row>
    <row r="9" spans="3:34" ht="12" customHeight="1">
      <c r="C9" s="57"/>
      <c r="D9" s="58"/>
      <c r="E9" s="32"/>
      <c r="F9" s="33"/>
      <c r="G9" s="32"/>
      <c r="H9" s="33"/>
      <c r="I9" s="32"/>
      <c r="J9" s="33"/>
      <c r="K9" s="59"/>
      <c r="L9" s="40" t="s">
        <v>22</v>
      </c>
      <c r="M9" s="41">
        <v>19770</v>
      </c>
      <c r="N9" s="41">
        <v>14802</v>
      </c>
      <c r="O9" s="41">
        <v>4968</v>
      </c>
      <c r="P9" s="41">
        <v>18422</v>
      </c>
      <c r="Q9" s="42">
        <v>0</v>
      </c>
      <c r="R9" s="43">
        <v>0</v>
      </c>
      <c r="S9" s="43">
        <v>0</v>
      </c>
      <c r="T9" s="43">
        <v>0</v>
      </c>
      <c r="U9" s="49"/>
      <c r="AB9" s="50"/>
      <c r="AC9" s="51"/>
      <c r="AD9" s="51"/>
      <c r="AE9" s="51"/>
      <c r="AF9" s="51"/>
      <c r="AG9" s="51"/>
      <c r="AH9" s="51"/>
    </row>
    <row r="10" spans="1:34" ht="12" customHeight="1">
      <c r="A10" s="60" t="s">
        <v>23</v>
      </c>
      <c r="B10" s="61"/>
      <c r="C10" s="62">
        <f aca="true" t="shared" si="1" ref="C10:J10">SUM(C11:C51)</f>
        <v>15646242</v>
      </c>
      <c r="D10" s="54">
        <f t="shared" si="1"/>
        <v>8109919</v>
      </c>
      <c r="E10" s="54">
        <f t="shared" si="1"/>
        <v>7536323</v>
      </c>
      <c r="F10" s="54">
        <f t="shared" si="1"/>
        <v>15634009</v>
      </c>
      <c r="G10" s="54">
        <f t="shared" si="1"/>
        <v>214853</v>
      </c>
      <c r="H10" s="54">
        <f t="shared" si="1"/>
        <v>206774</v>
      </c>
      <c r="I10" s="54">
        <f t="shared" si="1"/>
        <v>414781</v>
      </c>
      <c r="J10" s="54">
        <f t="shared" si="1"/>
        <v>370856</v>
      </c>
      <c r="K10" s="56"/>
      <c r="L10" s="40" t="s">
        <v>24</v>
      </c>
      <c r="M10" s="41">
        <v>120701</v>
      </c>
      <c r="N10" s="41">
        <v>40043</v>
      </c>
      <c r="O10" s="41">
        <v>80658</v>
      </c>
      <c r="P10" s="41">
        <v>120513</v>
      </c>
      <c r="Q10" s="42">
        <v>407</v>
      </c>
      <c r="R10" s="43">
        <v>375</v>
      </c>
      <c r="S10" s="43">
        <v>0</v>
      </c>
      <c r="T10" s="43">
        <v>0</v>
      </c>
      <c r="U10" s="49"/>
      <c r="AB10" s="50"/>
      <c r="AC10" s="51"/>
      <c r="AD10" s="51"/>
      <c r="AE10" s="51"/>
      <c r="AF10" s="51"/>
      <c r="AG10" s="51"/>
      <c r="AH10" s="51"/>
    </row>
    <row r="11" spans="2:34" ht="12" customHeight="1">
      <c r="B11" s="50" t="s">
        <v>25</v>
      </c>
      <c r="C11" s="63">
        <v>1622418</v>
      </c>
      <c r="D11" s="41">
        <v>877987</v>
      </c>
      <c r="E11" s="64">
        <v>744431</v>
      </c>
      <c r="F11" s="41">
        <v>1573657</v>
      </c>
      <c r="G11" s="65">
        <v>25852</v>
      </c>
      <c r="H11" s="65">
        <v>21962</v>
      </c>
      <c r="I11" s="65">
        <v>0</v>
      </c>
      <c r="J11" s="65">
        <v>0</v>
      </c>
      <c r="K11" s="56"/>
      <c r="L11" s="40" t="s">
        <v>26</v>
      </c>
      <c r="M11" s="41">
        <v>156959</v>
      </c>
      <c r="N11" s="41">
        <v>74260</v>
      </c>
      <c r="O11" s="41">
        <v>82699</v>
      </c>
      <c r="P11" s="41">
        <v>163578</v>
      </c>
      <c r="Q11" s="42">
        <v>347</v>
      </c>
      <c r="R11" s="43">
        <v>1103</v>
      </c>
      <c r="S11" s="43">
        <v>0</v>
      </c>
      <c r="T11" s="43">
        <v>0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2:34" ht="12" customHeight="1">
      <c r="B12" s="50" t="s">
        <v>27</v>
      </c>
      <c r="C12" s="63">
        <v>188171</v>
      </c>
      <c r="D12" s="41">
        <v>37329</v>
      </c>
      <c r="E12" s="41">
        <v>150842</v>
      </c>
      <c r="F12" s="41">
        <v>200180</v>
      </c>
      <c r="G12" s="65">
        <v>1142</v>
      </c>
      <c r="H12" s="65">
        <v>231</v>
      </c>
      <c r="I12" s="65">
        <v>0</v>
      </c>
      <c r="J12" s="65">
        <v>0</v>
      </c>
      <c r="K12" s="56"/>
      <c r="L12" s="40" t="s">
        <v>28</v>
      </c>
      <c r="M12" s="41">
        <v>27963</v>
      </c>
      <c r="N12" s="41">
        <v>4162</v>
      </c>
      <c r="O12" s="41">
        <v>23801</v>
      </c>
      <c r="P12" s="41">
        <v>29400</v>
      </c>
      <c r="Q12" s="42">
        <v>0</v>
      </c>
      <c r="R12" s="43">
        <v>0</v>
      </c>
      <c r="S12" s="43">
        <v>0</v>
      </c>
      <c r="T12" s="43">
        <v>0</v>
      </c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2:34" ht="12" customHeight="1">
      <c r="B13" s="50" t="s">
        <v>29</v>
      </c>
      <c r="C13" s="63">
        <v>174467</v>
      </c>
      <c r="D13" s="41">
        <v>48890</v>
      </c>
      <c r="E13" s="41">
        <v>125577</v>
      </c>
      <c r="F13" s="41">
        <v>182720</v>
      </c>
      <c r="G13" s="65">
        <v>404</v>
      </c>
      <c r="H13" s="65">
        <v>372</v>
      </c>
      <c r="I13" s="65">
        <v>0</v>
      </c>
      <c r="J13" s="65">
        <v>0</v>
      </c>
      <c r="K13" s="56"/>
      <c r="L13" s="40" t="s">
        <v>30</v>
      </c>
      <c r="M13" s="41">
        <v>62421</v>
      </c>
      <c r="N13" s="41">
        <v>19207</v>
      </c>
      <c r="O13" s="41">
        <v>43214</v>
      </c>
      <c r="P13" s="41">
        <v>65345</v>
      </c>
      <c r="Q13" s="42">
        <v>549</v>
      </c>
      <c r="R13" s="43">
        <v>396</v>
      </c>
      <c r="S13" s="43">
        <v>0</v>
      </c>
      <c r="T13" s="43">
        <v>0</v>
      </c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2:34" ht="12" customHeight="1">
      <c r="B14" s="50" t="s">
        <v>31</v>
      </c>
      <c r="C14" s="63">
        <v>172373</v>
      </c>
      <c r="D14" s="41">
        <v>66095</v>
      </c>
      <c r="E14" s="41">
        <v>106278</v>
      </c>
      <c r="F14" s="41">
        <v>171684</v>
      </c>
      <c r="G14" s="65">
        <v>2190</v>
      </c>
      <c r="H14" s="65">
        <v>418</v>
      </c>
      <c r="I14" s="65">
        <v>0</v>
      </c>
      <c r="J14" s="65">
        <v>0</v>
      </c>
      <c r="K14" s="56"/>
      <c r="L14" s="40" t="s">
        <v>32</v>
      </c>
      <c r="M14" s="41">
        <v>444117</v>
      </c>
      <c r="N14" s="41">
        <v>170084</v>
      </c>
      <c r="O14" s="41">
        <v>274033</v>
      </c>
      <c r="P14" s="41">
        <v>439565</v>
      </c>
      <c r="Q14" s="42">
        <v>3440</v>
      </c>
      <c r="R14" s="43">
        <v>6722</v>
      </c>
      <c r="S14" s="43">
        <v>2802</v>
      </c>
      <c r="T14" s="43">
        <v>7222</v>
      </c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2:34" ht="12" customHeight="1">
      <c r="B15" s="50" t="s">
        <v>33</v>
      </c>
      <c r="C15" s="63">
        <v>347289</v>
      </c>
      <c r="D15" s="41">
        <v>105351</v>
      </c>
      <c r="E15" s="41">
        <v>241938</v>
      </c>
      <c r="F15" s="41">
        <v>343855</v>
      </c>
      <c r="G15" s="65">
        <v>13623</v>
      </c>
      <c r="H15" s="65">
        <v>4495</v>
      </c>
      <c r="I15" s="65">
        <v>13544</v>
      </c>
      <c r="J15" s="65">
        <v>12323</v>
      </c>
      <c r="K15" s="66"/>
      <c r="L15" s="40" t="s">
        <v>34</v>
      </c>
      <c r="M15" s="41">
        <v>51335</v>
      </c>
      <c r="N15" s="41">
        <v>21160</v>
      </c>
      <c r="O15" s="41">
        <v>30175</v>
      </c>
      <c r="P15" s="41">
        <v>56223</v>
      </c>
      <c r="Q15" s="42">
        <v>493</v>
      </c>
      <c r="R15" s="43">
        <v>480</v>
      </c>
      <c r="S15" s="43">
        <v>0</v>
      </c>
      <c r="T15" s="43">
        <v>0</v>
      </c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2:34" ht="12" customHeight="1">
      <c r="B16" s="50" t="s">
        <v>35</v>
      </c>
      <c r="C16" s="63">
        <v>95482</v>
      </c>
      <c r="D16" s="41">
        <v>35149</v>
      </c>
      <c r="E16" s="41">
        <v>60333</v>
      </c>
      <c r="F16" s="41">
        <v>99460</v>
      </c>
      <c r="G16" s="65">
        <v>314</v>
      </c>
      <c r="H16" s="65">
        <v>103</v>
      </c>
      <c r="I16" s="65">
        <v>0</v>
      </c>
      <c r="J16" s="65">
        <v>0</v>
      </c>
      <c r="K16" s="56"/>
      <c r="L16" s="40" t="s">
        <v>36</v>
      </c>
      <c r="M16" s="41">
        <v>18436</v>
      </c>
      <c r="N16" s="41">
        <v>4343</v>
      </c>
      <c r="O16" s="41">
        <v>14093</v>
      </c>
      <c r="P16" s="41">
        <v>17462</v>
      </c>
      <c r="Q16" s="42">
        <v>0</v>
      </c>
      <c r="R16" s="43">
        <v>0</v>
      </c>
      <c r="S16" s="43">
        <v>0</v>
      </c>
      <c r="T16" s="43">
        <v>0</v>
      </c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2:34" ht="12" customHeight="1">
      <c r="B17" s="50" t="s">
        <v>37</v>
      </c>
      <c r="C17" s="63">
        <v>305171</v>
      </c>
      <c r="D17" s="41">
        <v>239005</v>
      </c>
      <c r="E17" s="41">
        <v>66166</v>
      </c>
      <c r="F17" s="41">
        <v>315019</v>
      </c>
      <c r="G17" s="65">
        <v>8092</v>
      </c>
      <c r="H17" s="65">
        <v>4342</v>
      </c>
      <c r="I17" s="65">
        <v>0</v>
      </c>
      <c r="J17" s="65">
        <v>0</v>
      </c>
      <c r="K17" s="56"/>
      <c r="L17" s="40" t="s">
        <v>38</v>
      </c>
      <c r="M17" s="41">
        <v>132446</v>
      </c>
      <c r="N17" s="41">
        <v>65088</v>
      </c>
      <c r="O17" s="41">
        <v>67358</v>
      </c>
      <c r="P17" s="41">
        <v>131815</v>
      </c>
      <c r="Q17" s="42">
        <v>630</v>
      </c>
      <c r="R17" s="43">
        <v>1057</v>
      </c>
      <c r="S17" s="43">
        <v>0</v>
      </c>
      <c r="T17" s="43">
        <v>0</v>
      </c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2:34" ht="12" customHeight="1">
      <c r="B18" s="50" t="s">
        <v>39</v>
      </c>
      <c r="C18" s="63">
        <v>20832</v>
      </c>
      <c r="D18" s="41">
        <v>2636</v>
      </c>
      <c r="E18" s="41">
        <v>18196</v>
      </c>
      <c r="F18" s="41">
        <v>20882</v>
      </c>
      <c r="G18" s="65">
        <v>0</v>
      </c>
      <c r="H18" s="65">
        <v>0</v>
      </c>
      <c r="I18" s="65">
        <v>0</v>
      </c>
      <c r="J18" s="65">
        <v>0</v>
      </c>
      <c r="K18" s="56"/>
      <c r="L18" s="40" t="s">
        <v>40</v>
      </c>
      <c r="M18" s="41">
        <v>23973</v>
      </c>
      <c r="N18" s="41">
        <v>3092</v>
      </c>
      <c r="O18" s="41">
        <v>20881</v>
      </c>
      <c r="P18" s="41">
        <v>24733</v>
      </c>
      <c r="Q18" s="42">
        <v>0</v>
      </c>
      <c r="R18" s="43">
        <v>0</v>
      </c>
      <c r="S18" s="43">
        <v>0</v>
      </c>
      <c r="T18" s="43">
        <v>0</v>
      </c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2:34" ht="12" customHeight="1">
      <c r="B19" s="50" t="s">
        <v>41</v>
      </c>
      <c r="C19" s="63">
        <v>66004</v>
      </c>
      <c r="D19" s="41">
        <v>23257</v>
      </c>
      <c r="E19" s="41">
        <v>42747</v>
      </c>
      <c r="F19" s="41">
        <v>72891</v>
      </c>
      <c r="G19" s="65">
        <v>449</v>
      </c>
      <c r="H19" s="65">
        <v>97</v>
      </c>
      <c r="I19" s="65">
        <v>0</v>
      </c>
      <c r="J19" s="65">
        <v>0</v>
      </c>
      <c r="K19" s="56"/>
      <c r="L19" s="40" t="s">
        <v>42</v>
      </c>
      <c r="M19" s="41">
        <v>272885</v>
      </c>
      <c r="N19" s="41">
        <v>139130</v>
      </c>
      <c r="O19" s="41">
        <v>133755</v>
      </c>
      <c r="P19" s="41">
        <v>267792</v>
      </c>
      <c r="Q19" s="42">
        <v>2449</v>
      </c>
      <c r="R19" s="43">
        <v>2403</v>
      </c>
      <c r="S19" s="43">
        <v>0</v>
      </c>
      <c r="T19" s="43">
        <v>0</v>
      </c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2:34" ht="12" customHeight="1">
      <c r="B20" s="50" t="s">
        <v>43</v>
      </c>
      <c r="C20" s="63">
        <v>214549</v>
      </c>
      <c r="D20" s="41">
        <v>62091</v>
      </c>
      <c r="E20" s="41">
        <v>152458</v>
      </c>
      <c r="F20" s="41">
        <v>217980</v>
      </c>
      <c r="G20" s="65">
        <v>453</v>
      </c>
      <c r="H20" s="65">
        <v>405</v>
      </c>
      <c r="I20" s="65">
        <v>0</v>
      </c>
      <c r="J20" s="65">
        <v>0</v>
      </c>
      <c r="K20" s="56"/>
      <c r="L20" s="40" t="s">
        <v>44</v>
      </c>
      <c r="M20" s="41">
        <v>27745</v>
      </c>
      <c r="N20" s="41">
        <v>5029</v>
      </c>
      <c r="O20" s="41">
        <v>22716</v>
      </c>
      <c r="P20" s="41">
        <v>32201</v>
      </c>
      <c r="Q20" s="42">
        <v>0</v>
      </c>
      <c r="R20" s="43">
        <v>0</v>
      </c>
      <c r="S20" s="43">
        <v>0</v>
      </c>
      <c r="T20" s="43">
        <v>0</v>
      </c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2:34" ht="12" customHeight="1">
      <c r="B21" s="50" t="s">
        <v>45</v>
      </c>
      <c r="C21" s="63">
        <v>336748</v>
      </c>
      <c r="D21" s="41">
        <v>143278</v>
      </c>
      <c r="E21" s="41">
        <v>193470</v>
      </c>
      <c r="F21" s="41">
        <v>334914</v>
      </c>
      <c r="G21" s="65">
        <v>4903</v>
      </c>
      <c r="H21" s="65">
        <v>2324</v>
      </c>
      <c r="I21" s="65">
        <v>18495</v>
      </c>
      <c r="J21" s="65">
        <v>0</v>
      </c>
      <c r="K21" s="56"/>
      <c r="L21" s="40" t="s">
        <v>46</v>
      </c>
      <c r="M21" s="41">
        <v>62470</v>
      </c>
      <c r="N21" s="41">
        <v>30574</v>
      </c>
      <c r="O21" s="41">
        <v>31896</v>
      </c>
      <c r="P21" s="41">
        <v>65842</v>
      </c>
      <c r="Q21" s="42">
        <v>1424</v>
      </c>
      <c r="R21" s="43">
        <v>702</v>
      </c>
      <c r="S21" s="43">
        <v>0</v>
      </c>
      <c r="T21" s="43">
        <v>0</v>
      </c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</row>
    <row r="22" spans="2:34" ht="12" customHeight="1">
      <c r="B22" s="50" t="s">
        <v>47</v>
      </c>
      <c r="C22" s="63">
        <v>83627</v>
      </c>
      <c r="D22" s="41">
        <v>29354</v>
      </c>
      <c r="E22" s="41">
        <v>54273</v>
      </c>
      <c r="F22" s="41">
        <v>85564</v>
      </c>
      <c r="G22" s="65">
        <v>308</v>
      </c>
      <c r="H22" s="65">
        <v>32</v>
      </c>
      <c r="I22" s="65">
        <v>0</v>
      </c>
      <c r="J22" s="65">
        <v>0</v>
      </c>
      <c r="K22" s="56"/>
      <c r="L22" s="40" t="s">
        <v>48</v>
      </c>
      <c r="M22" s="41">
        <v>123251</v>
      </c>
      <c r="N22" s="41">
        <v>31778</v>
      </c>
      <c r="O22" s="41">
        <v>91473</v>
      </c>
      <c r="P22" s="41">
        <v>124962</v>
      </c>
      <c r="Q22" s="42">
        <v>186</v>
      </c>
      <c r="R22" s="43">
        <v>199</v>
      </c>
      <c r="S22" s="43">
        <v>0</v>
      </c>
      <c r="T22" s="43">
        <v>0</v>
      </c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2:34" ht="12" customHeight="1">
      <c r="B23" s="50" t="s">
        <v>49</v>
      </c>
      <c r="C23" s="63">
        <v>290655</v>
      </c>
      <c r="D23" s="41">
        <v>84789</v>
      </c>
      <c r="E23" s="41">
        <v>205866</v>
      </c>
      <c r="F23" s="41">
        <v>289914</v>
      </c>
      <c r="G23" s="65">
        <v>1322</v>
      </c>
      <c r="H23" s="65">
        <v>666</v>
      </c>
      <c r="I23" s="65">
        <v>11580</v>
      </c>
      <c r="J23" s="65">
        <v>177480</v>
      </c>
      <c r="K23" s="56"/>
      <c r="L23" s="40" t="s">
        <v>50</v>
      </c>
      <c r="M23" s="41">
        <v>100221</v>
      </c>
      <c r="N23" s="41">
        <v>20634</v>
      </c>
      <c r="O23" s="41">
        <v>79587</v>
      </c>
      <c r="P23" s="41">
        <v>105289</v>
      </c>
      <c r="Q23" s="42">
        <v>156</v>
      </c>
      <c r="R23" s="43">
        <v>195</v>
      </c>
      <c r="S23" s="43">
        <v>0</v>
      </c>
      <c r="T23" s="43">
        <v>0</v>
      </c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</row>
    <row r="24" spans="2:34" ht="12" customHeight="1">
      <c r="B24" s="50" t="s">
        <v>51</v>
      </c>
      <c r="C24" s="63">
        <v>130129</v>
      </c>
      <c r="D24" s="41">
        <v>13531</v>
      </c>
      <c r="E24" s="41">
        <v>116598</v>
      </c>
      <c r="F24" s="41">
        <v>131182</v>
      </c>
      <c r="G24" s="65">
        <v>0</v>
      </c>
      <c r="H24" s="65">
        <v>0</v>
      </c>
      <c r="I24" s="65">
        <v>0</v>
      </c>
      <c r="J24" s="65">
        <v>0</v>
      </c>
      <c r="K24" s="56"/>
      <c r="L24" s="40" t="s">
        <v>52</v>
      </c>
      <c r="M24" s="41">
        <v>331065</v>
      </c>
      <c r="N24" s="41">
        <v>43410</v>
      </c>
      <c r="O24" s="41">
        <v>287655</v>
      </c>
      <c r="P24" s="41">
        <v>338654</v>
      </c>
      <c r="Q24" s="42">
        <v>359</v>
      </c>
      <c r="R24" s="43">
        <v>478</v>
      </c>
      <c r="S24" s="43">
        <v>0</v>
      </c>
      <c r="T24" s="43">
        <v>0</v>
      </c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</row>
    <row r="25" spans="2:34" ht="12" customHeight="1">
      <c r="B25" s="50" t="s">
        <v>53</v>
      </c>
      <c r="C25" s="63">
        <v>407189</v>
      </c>
      <c r="D25" s="41">
        <v>170150</v>
      </c>
      <c r="E25" s="41">
        <v>237039</v>
      </c>
      <c r="F25" s="41">
        <v>438132</v>
      </c>
      <c r="G25" s="65">
        <v>1753</v>
      </c>
      <c r="H25" s="65">
        <v>1303</v>
      </c>
      <c r="I25" s="65">
        <v>8437</v>
      </c>
      <c r="J25" s="65">
        <v>10515</v>
      </c>
      <c r="K25" s="56"/>
      <c r="L25" s="40" t="s">
        <v>54</v>
      </c>
      <c r="M25" s="41">
        <v>14303</v>
      </c>
      <c r="N25" s="41">
        <v>2053</v>
      </c>
      <c r="O25" s="41">
        <v>12250</v>
      </c>
      <c r="P25" s="41">
        <v>14395</v>
      </c>
      <c r="Q25" s="42">
        <v>0</v>
      </c>
      <c r="R25" s="43">
        <v>0</v>
      </c>
      <c r="S25" s="43">
        <v>0</v>
      </c>
      <c r="T25" s="43">
        <v>0</v>
      </c>
      <c r="U25" s="67"/>
      <c r="V25" s="68"/>
      <c r="W25" s="68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2:34" ht="12" customHeight="1">
      <c r="B26" s="50" t="s">
        <v>55</v>
      </c>
      <c r="C26" s="63">
        <v>2426901</v>
      </c>
      <c r="D26" s="41">
        <v>1686195</v>
      </c>
      <c r="E26" s="41">
        <v>740706</v>
      </c>
      <c r="F26" s="41">
        <v>2327009</v>
      </c>
      <c r="G26" s="65">
        <v>23581</v>
      </c>
      <c r="H26" s="65">
        <v>45571</v>
      </c>
      <c r="I26" s="65">
        <v>0</v>
      </c>
      <c r="J26" s="65">
        <v>0</v>
      </c>
      <c r="K26" s="56"/>
      <c r="L26" s="40" t="s">
        <v>56</v>
      </c>
      <c r="M26" s="41">
        <v>201090</v>
      </c>
      <c r="N26" s="41">
        <v>68561</v>
      </c>
      <c r="O26" s="41">
        <v>132529</v>
      </c>
      <c r="P26" s="41">
        <v>199329</v>
      </c>
      <c r="Q26" s="42">
        <v>443</v>
      </c>
      <c r="R26" s="43">
        <v>381</v>
      </c>
      <c r="S26" s="43">
        <v>0</v>
      </c>
      <c r="T26" s="43">
        <v>0</v>
      </c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2:34" ht="12" customHeight="1">
      <c r="B27" s="50" t="s">
        <v>57</v>
      </c>
      <c r="C27" s="63">
        <v>111441</v>
      </c>
      <c r="D27" s="41">
        <v>54670</v>
      </c>
      <c r="E27" s="41">
        <v>56771</v>
      </c>
      <c r="F27" s="41">
        <v>126517</v>
      </c>
      <c r="G27" s="65">
        <v>684</v>
      </c>
      <c r="H27" s="65">
        <v>554</v>
      </c>
      <c r="I27" s="65">
        <v>0</v>
      </c>
      <c r="J27" s="65">
        <v>0</v>
      </c>
      <c r="K27" s="56"/>
      <c r="L27" s="40" t="s">
        <v>58</v>
      </c>
      <c r="M27" s="41">
        <v>41757</v>
      </c>
      <c r="N27" s="41">
        <v>5221</v>
      </c>
      <c r="O27" s="41">
        <v>36536</v>
      </c>
      <c r="P27" s="41">
        <v>43303</v>
      </c>
      <c r="Q27" s="42">
        <v>0</v>
      </c>
      <c r="R27" s="43">
        <v>0</v>
      </c>
      <c r="S27" s="43">
        <v>0</v>
      </c>
      <c r="T27" s="43">
        <v>0</v>
      </c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2:34" ht="12" customHeight="1">
      <c r="B28" s="50" t="s">
        <v>59</v>
      </c>
      <c r="C28" s="63">
        <v>70325</v>
      </c>
      <c r="D28" s="41">
        <v>9606</v>
      </c>
      <c r="E28" s="41">
        <v>60719</v>
      </c>
      <c r="F28" s="41">
        <v>127238</v>
      </c>
      <c r="G28" s="65">
        <v>0</v>
      </c>
      <c r="H28" s="65">
        <v>0</v>
      </c>
      <c r="I28" s="65">
        <v>44722</v>
      </c>
      <c r="J28" s="65">
        <v>50286</v>
      </c>
      <c r="K28" s="56"/>
      <c r="L28" s="40" t="s">
        <v>60</v>
      </c>
      <c r="M28" s="41">
        <v>133363</v>
      </c>
      <c r="N28" s="41">
        <v>37797</v>
      </c>
      <c r="O28" s="41">
        <v>95566</v>
      </c>
      <c r="P28" s="41">
        <v>142261</v>
      </c>
      <c r="Q28" s="42">
        <v>289</v>
      </c>
      <c r="R28" s="43">
        <v>271</v>
      </c>
      <c r="S28" s="43">
        <v>0</v>
      </c>
      <c r="T28" s="43">
        <v>0</v>
      </c>
      <c r="U28" s="69"/>
      <c r="V28" s="68"/>
      <c r="W28" s="68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2:34" ht="12" customHeight="1">
      <c r="B29" s="50" t="s">
        <v>61</v>
      </c>
      <c r="C29" s="63">
        <v>5094155</v>
      </c>
      <c r="D29" s="41">
        <v>2911601</v>
      </c>
      <c r="E29" s="41">
        <v>2182554</v>
      </c>
      <c r="F29" s="41">
        <v>5003233</v>
      </c>
      <c r="G29" s="65">
        <v>58039</v>
      </c>
      <c r="H29" s="65">
        <v>85486</v>
      </c>
      <c r="I29" s="65">
        <v>19229</v>
      </c>
      <c r="J29" s="65">
        <v>30838</v>
      </c>
      <c r="K29" s="56"/>
      <c r="L29" s="70"/>
      <c r="M29" s="36" t="s">
        <v>62</v>
      </c>
      <c r="N29" s="36" t="s">
        <v>62</v>
      </c>
      <c r="O29" s="36" t="s">
        <v>62</v>
      </c>
      <c r="P29" s="36" t="s">
        <v>62</v>
      </c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2:34" ht="12" customHeight="1">
      <c r="B30" s="50" t="s">
        <v>63</v>
      </c>
      <c r="C30" s="63">
        <v>304418</v>
      </c>
      <c r="D30" s="41">
        <v>81454</v>
      </c>
      <c r="E30" s="41">
        <v>222964</v>
      </c>
      <c r="F30" s="41">
        <v>311966</v>
      </c>
      <c r="G30" s="65">
        <v>589</v>
      </c>
      <c r="H30" s="65">
        <v>595</v>
      </c>
      <c r="I30" s="65">
        <v>0</v>
      </c>
      <c r="J30" s="65">
        <v>0</v>
      </c>
      <c r="K30" s="72" t="s">
        <v>64</v>
      </c>
      <c r="L30" s="73"/>
      <c r="M30" s="74">
        <f aca="true" t="shared" si="2" ref="M30:T30">SUM(M31:M42)</f>
        <v>2190477</v>
      </c>
      <c r="N30" s="36">
        <f t="shared" si="2"/>
        <v>695728</v>
      </c>
      <c r="O30" s="36">
        <f t="shared" si="2"/>
        <v>1494749</v>
      </c>
      <c r="P30" s="36">
        <f t="shared" si="2"/>
        <v>2179596</v>
      </c>
      <c r="Q30" s="36">
        <f t="shared" si="2"/>
        <v>16283</v>
      </c>
      <c r="R30" s="36">
        <f t="shared" si="2"/>
        <v>14279</v>
      </c>
      <c r="S30" s="36">
        <f t="shared" si="2"/>
        <v>17470</v>
      </c>
      <c r="T30" s="36">
        <f t="shared" si="2"/>
        <v>9271</v>
      </c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2:34" ht="12" customHeight="1">
      <c r="B31" s="50" t="s">
        <v>65</v>
      </c>
      <c r="C31" s="63">
        <v>388475</v>
      </c>
      <c r="D31" s="41">
        <v>132194</v>
      </c>
      <c r="E31" s="41">
        <v>256281</v>
      </c>
      <c r="F31" s="41">
        <v>397554</v>
      </c>
      <c r="G31" s="65">
        <v>1375</v>
      </c>
      <c r="H31" s="65">
        <v>2386</v>
      </c>
      <c r="I31" s="65">
        <v>143998</v>
      </c>
      <c r="J31" s="65">
        <v>32414</v>
      </c>
      <c r="K31" s="75"/>
      <c r="L31" s="40" t="s">
        <v>66</v>
      </c>
      <c r="M31" s="41">
        <v>94306</v>
      </c>
      <c r="N31" s="41">
        <v>31784</v>
      </c>
      <c r="O31" s="41">
        <v>62522</v>
      </c>
      <c r="P31" s="41">
        <v>97185</v>
      </c>
      <c r="Q31" s="42">
        <v>1349</v>
      </c>
      <c r="R31" s="43">
        <v>708</v>
      </c>
      <c r="S31" s="43">
        <v>0</v>
      </c>
      <c r="T31" s="43">
        <v>0</v>
      </c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</row>
    <row r="32" spans="2:34" ht="12" customHeight="1">
      <c r="B32" s="50" t="s">
        <v>67</v>
      </c>
      <c r="C32" s="63">
        <v>185469</v>
      </c>
      <c r="D32" s="41">
        <v>82452</v>
      </c>
      <c r="E32" s="41">
        <v>103017</v>
      </c>
      <c r="F32" s="41">
        <v>181452</v>
      </c>
      <c r="G32" s="65">
        <v>293</v>
      </c>
      <c r="H32" s="65">
        <v>305</v>
      </c>
      <c r="I32" s="65">
        <v>0</v>
      </c>
      <c r="J32" s="65">
        <v>0</v>
      </c>
      <c r="K32" s="76" t="s">
        <v>62</v>
      </c>
      <c r="L32" s="40" t="s">
        <v>68</v>
      </c>
      <c r="M32" s="41">
        <v>34322</v>
      </c>
      <c r="N32" s="41">
        <v>8013</v>
      </c>
      <c r="O32" s="41">
        <v>26309</v>
      </c>
      <c r="P32" s="41">
        <v>32142</v>
      </c>
      <c r="Q32" s="42">
        <v>0</v>
      </c>
      <c r="R32" s="43">
        <v>0</v>
      </c>
      <c r="S32" s="43">
        <v>0</v>
      </c>
      <c r="T32" s="43">
        <v>0</v>
      </c>
      <c r="U32" s="51"/>
      <c r="V32" s="51"/>
      <c r="W32" s="51"/>
      <c r="X32" s="51"/>
      <c r="Y32" s="51"/>
      <c r="Z32" s="51"/>
      <c r="AA32" s="51"/>
      <c r="AB32" s="77"/>
      <c r="AC32" s="77"/>
      <c r="AD32" s="77"/>
      <c r="AE32" s="77"/>
      <c r="AF32" s="51"/>
      <c r="AG32" s="77"/>
      <c r="AH32" s="51"/>
    </row>
    <row r="33" spans="2:34" ht="12" customHeight="1">
      <c r="B33" s="50" t="s">
        <v>69</v>
      </c>
      <c r="C33" s="63">
        <v>350436</v>
      </c>
      <c r="D33" s="41">
        <v>121902</v>
      </c>
      <c r="E33" s="41">
        <v>228534</v>
      </c>
      <c r="F33" s="41">
        <v>346316</v>
      </c>
      <c r="G33" s="65">
        <v>798</v>
      </c>
      <c r="H33" s="65">
        <v>881</v>
      </c>
      <c r="I33" s="65">
        <v>0</v>
      </c>
      <c r="J33" s="65">
        <v>0</v>
      </c>
      <c r="K33" s="56"/>
      <c r="L33" s="40" t="s">
        <v>70</v>
      </c>
      <c r="M33" s="41">
        <v>336806</v>
      </c>
      <c r="N33" s="41">
        <v>164581</v>
      </c>
      <c r="O33" s="41">
        <v>172225</v>
      </c>
      <c r="P33" s="41">
        <v>325642</v>
      </c>
      <c r="Q33" s="42">
        <v>9124</v>
      </c>
      <c r="R33" s="43">
        <v>7054</v>
      </c>
      <c r="S33" s="43">
        <v>0</v>
      </c>
      <c r="T33" s="43">
        <v>0</v>
      </c>
      <c r="U33" s="78"/>
      <c r="V33" s="51"/>
      <c r="W33" s="51"/>
      <c r="X33" s="51"/>
      <c r="Y33" s="51"/>
      <c r="Z33" s="51"/>
      <c r="AA33" s="51"/>
      <c r="AB33" s="77"/>
      <c r="AC33" s="77"/>
      <c r="AD33" s="77"/>
      <c r="AE33" s="77"/>
      <c r="AF33" s="51"/>
      <c r="AG33" s="77"/>
      <c r="AH33" s="51"/>
    </row>
    <row r="34" spans="2:34" ht="12" customHeight="1">
      <c r="B34" s="50" t="s">
        <v>71</v>
      </c>
      <c r="C34" s="63">
        <v>225000</v>
      </c>
      <c r="D34" s="41">
        <v>81228</v>
      </c>
      <c r="E34" s="41">
        <v>143772</v>
      </c>
      <c r="F34" s="41">
        <v>226413</v>
      </c>
      <c r="G34" s="65">
        <v>731</v>
      </c>
      <c r="H34" s="65">
        <v>517</v>
      </c>
      <c r="I34" s="65">
        <v>49367</v>
      </c>
      <c r="J34" s="65">
        <v>9161</v>
      </c>
      <c r="K34" s="56"/>
      <c r="L34" s="40" t="s">
        <v>72</v>
      </c>
      <c r="M34" s="41">
        <v>90665</v>
      </c>
      <c r="N34" s="41">
        <v>31976</v>
      </c>
      <c r="O34" s="41">
        <v>58689</v>
      </c>
      <c r="P34" s="41">
        <v>85656</v>
      </c>
      <c r="Q34" s="42">
        <v>457</v>
      </c>
      <c r="R34" s="43">
        <v>240</v>
      </c>
      <c r="S34" s="43">
        <v>0</v>
      </c>
      <c r="T34" s="43">
        <v>0</v>
      </c>
      <c r="U34" s="51"/>
      <c r="V34" s="51"/>
      <c r="W34" s="51"/>
      <c r="X34" s="51"/>
      <c r="Y34" s="51"/>
      <c r="Z34" s="51"/>
      <c r="AA34" s="51"/>
      <c r="AB34" s="77"/>
      <c r="AC34" s="77"/>
      <c r="AD34" s="77"/>
      <c r="AE34" s="77"/>
      <c r="AF34" s="51"/>
      <c r="AG34" s="77"/>
      <c r="AH34" s="51"/>
    </row>
    <row r="35" spans="2:34" ht="12" customHeight="1">
      <c r="B35" s="50" t="s">
        <v>73</v>
      </c>
      <c r="C35" s="63">
        <v>86617</v>
      </c>
      <c r="D35" s="41">
        <v>24121</v>
      </c>
      <c r="E35" s="41">
        <v>62496</v>
      </c>
      <c r="F35" s="41">
        <v>90714</v>
      </c>
      <c r="G35" s="65">
        <v>1052</v>
      </c>
      <c r="H35" s="65">
        <v>263</v>
      </c>
      <c r="I35" s="65">
        <v>0</v>
      </c>
      <c r="J35" s="65">
        <v>0</v>
      </c>
      <c r="K35" s="56"/>
      <c r="L35" s="40" t="s">
        <v>74</v>
      </c>
      <c r="M35" s="41">
        <v>338431</v>
      </c>
      <c r="N35" s="41">
        <v>88400</v>
      </c>
      <c r="O35" s="41">
        <v>250031</v>
      </c>
      <c r="P35" s="41">
        <v>344795</v>
      </c>
      <c r="Q35" s="42">
        <v>1254</v>
      </c>
      <c r="R35" s="43">
        <v>1525</v>
      </c>
      <c r="S35" s="43">
        <v>0</v>
      </c>
      <c r="T35" s="43">
        <v>0</v>
      </c>
      <c r="U35" s="51"/>
      <c r="V35" s="51"/>
      <c r="W35" s="51"/>
      <c r="X35" s="51"/>
      <c r="Y35" s="51"/>
      <c r="Z35" s="51"/>
      <c r="AA35" s="51"/>
      <c r="AB35" s="77"/>
      <c r="AC35" s="77"/>
      <c r="AD35" s="77"/>
      <c r="AE35" s="77"/>
      <c r="AF35" s="51"/>
      <c r="AG35" s="77"/>
      <c r="AH35" s="51"/>
    </row>
    <row r="36" spans="2:34" ht="12" customHeight="1">
      <c r="B36" s="50" t="s">
        <v>75</v>
      </c>
      <c r="C36" s="63">
        <v>39238</v>
      </c>
      <c r="D36" s="41">
        <v>10373</v>
      </c>
      <c r="E36" s="41">
        <v>28865</v>
      </c>
      <c r="F36" s="41">
        <v>38981</v>
      </c>
      <c r="G36" s="65">
        <v>0</v>
      </c>
      <c r="H36" s="65">
        <v>0</v>
      </c>
      <c r="I36" s="65">
        <v>0</v>
      </c>
      <c r="J36" s="65">
        <v>0</v>
      </c>
      <c r="K36" s="56"/>
      <c r="L36" s="40" t="s">
        <v>76</v>
      </c>
      <c r="M36" s="41">
        <v>93665</v>
      </c>
      <c r="N36" s="41">
        <v>24797</v>
      </c>
      <c r="O36" s="41">
        <v>68868</v>
      </c>
      <c r="P36" s="41">
        <v>91559</v>
      </c>
      <c r="Q36" s="42">
        <v>418</v>
      </c>
      <c r="R36" s="43">
        <v>222</v>
      </c>
      <c r="S36" s="43">
        <v>0</v>
      </c>
      <c r="T36" s="43">
        <v>0</v>
      </c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</row>
    <row r="37" spans="2:34" ht="12" customHeight="1">
      <c r="B37" s="50" t="s">
        <v>77</v>
      </c>
      <c r="C37" s="63">
        <v>111210</v>
      </c>
      <c r="D37" s="41">
        <v>42104</v>
      </c>
      <c r="E37" s="41">
        <v>69106</v>
      </c>
      <c r="F37" s="41">
        <v>176103</v>
      </c>
      <c r="G37" s="65">
        <v>1692</v>
      </c>
      <c r="H37" s="65">
        <v>153</v>
      </c>
      <c r="I37" s="65">
        <v>0</v>
      </c>
      <c r="J37" s="65">
        <v>0</v>
      </c>
      <c r="K37" s="56"/>
      <c r="L37" s="40" t="s">
        <v>78</v>
      </c>
      <c r="M37" s="41">
        <v>503902</v>
      </c>
      <c r="N37" s="41">
        <v>169062</v>
      </c>
      <c r="O37" s="41">
        <v>334840</v>
      </c>
      <c r="P37" s="41">
        <v>491093</v>
      </c>
      <c r="Q37" s="42">
        <v>2335</v>
      </c>
      <c r="R37" s="43">
        <v>3126</v>
      </c>
      <c r="S37" s="43">
        <v>17470</v>
      </c>
      <c r="T37" s="43">
        <v>9271</v>
      </c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</row>
    <row r="38" spans="2:34" ht="12" customHeight="1">
      <c r="B38" s="50" t="s">
        <v>79</v>
      </c>
      <c r="C38" s="63">
        <v>132648</v>
      </c>
      <c r="D38" s="41">
        <v>56683</v>
      </c>
      <c r="E38" s="41">
        <v>75965</v>
      </c>
      <c r="F38" s="41">
        <v>138203</v>
      </c>
      <c r="G38" s="65">
        <v>375</v>
      </c>
      <c r="H38" s="65">
        <v>220</v>
      </c>
      <c r="I38" s="65">
        <v>0</v>
      </c>
      <c r="J38" s="65">
        <v>0</v>
      </c>
      <c r="K38" s="56"/>
      <c r="L38" s="40" t="s">
        <v>80</v>
      </c>
      <c r="M38" s="41">
        <v>118372</v>
      </c>
      <c r="N38" s="41">
        <v>27376</v>
      </c>
      <c r="O38" s="41">
        <v>90996</v>
      </c>
      <c r="P38" s="41">
        <v>117866</v>
      </c>
      <c r="Q38" s="42">
        <v>136</v>
      </c>
      <c r="R38" s="43">
        <v>85</v>
      </c>
      <c r="S38" s="43">
        <v>0</v>
      </c>
      <c r="T38" s="43">
        <v>0</v>
      </c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2:34" ht="12" customHeight="1">
      <c r="B39" s="50" t="s">
        <v>81</v>
      </c>
      <c r="C39" s="63">
        <v>329982</v>
      </c>
      <c r="D39" s="41">
        <v>180024</v>
      </c>
      <c r="E39" s="41">
        <v>149958</v>
      </c>
      <c r="F39" s="41">
        <v>330546</v>
      </c>
      <c r="G39" s="65">
        <v>4281</v>
      </c>
      <c r="H39" s="65">
        <v>5025</v>
      </c>
      <c r="I39" s="65">
        <v>16236</v>
      </c>
      <c r="J39" s="65">
        <v>18595</v>
      </c>
      <c r="K39" s="56"/>
      <c r="L39" s="40" t="s">
        <v>82</v>
      </c>
      <c r="M39" s="41">
        <v>210282</v>
      </c>
      <c r="N39" s="41">
        <v>56252</v>
      </c>
      <c r="O39" s="41">
        <v>154030</v>
      </c>
      <c r="P39" s="41">
        <v>219663</v>
      </c>
      <c r="Q39" s="42">
        <v>454</v>
      </c>
      <c r="R39" s="43">
        <v>780</v>
      </c>
      <c r="S39" s="43">
        <v>0</v>
      </c>
      <c r="T39" s="43">
        <v>0</v>
      </c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2:34" ht="12" customHeight="1">
      <c r="B40" s="50" t="s">
        <v>83</v>
      </c>
      <c r="C40" s="63">
        <v>525419</v>
      </c>
      <c r="D40" s="41">
        <v>256043</v>
      </c>
      <c r="E40" s="41">
        <v>269376</v>
      </c>
      <c r="F40" s="41">
        <v>526862</v>
      </c>
      <c r="G40" s="65">
        <v>6974</v>
      </c>
      <c r="H40" s="65">
        <v>5856</v>
      </c>
      <c r="I40" s="65">
        <v>10870</v>
      </c>
      <c r="J40" s="65">
        <v>1401</v>
      </c>
      <c r="K40" s="56"/>
      <c r="L40" s="40" t="s">
        <v>84</v>
      </c>
      <c r="M40" s="41">
        <v>49489</v>
      </c>
      <c r="N40" s="41">
        <v>8100</v>
      </c>
      <c r="O40" s="41">
        <v>41389</v>
      </c>
      <c r="P40" s="41">
        <v>50169</v>
      </c>
      <c r="Q40" s="42">
        <v>64</v>
      </c>
      <c r="R40" s="43">
        <v>104</v>
      </c>
      <c r="S40" s="43">
        <v>0</v>
      </c>
      <c r="T40" s="43">
        <v>0</v>
      </c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</row>
    <row r="41" spans="2:34" ht="12" customHeight="1">
      <c r="B41" s="50" t="s">
        <v>85</v>
      </c>
      <c r="C41" s="63">
        <v>78428</v>
      </c>
      <c r="D41" s="41">
        <v>34429</v>
      </c>
      <c r="E41" s="41">
        <v>43999</v>
      </c>
      <c r="F41" s="41">
        <v>76178</v>
      </c>
      <c r="G41" s="65">
        <v>1928</v>
      </c>
      <c r="H41" s="65">
        <v>489</v>
      </c>
      <c r="I41" s="65">
        <v>0</v>
      </c>
      <c r="J41" s="65">
        <v>0</v>
      </c>
      <c r="K41" s="56"/>
      <c r="L41" s="40" t="s">
        <v>86</v>
      </c>
      <c r="M41" s="41">
        <v>247778</v>
      </c>
      <c r="N41" s="41">
        <v>78320</v>
      </c>
      <c r="O41" s="41">
        <v>169458</v>
      </c>
      <c r="P41" s="41">
        <v>248309</v>
      </c>
      <c r="Q41" s="42">
        <v>692</v>
      </c>
      <c r="R41" s="43">
        <v>435</v>
      </c>
      <c r="S41" s="43">
        <v>0</v>
      </c>
      <c r="T41" s="43">
        <v>0</v>
      </c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</row>
    <row r="42" spans="2:34" ht="12" customHeight="1">
      <c r="B42" s="50" t="s">
        <v>87</v>
      </c>
      <c r="C42" s="63">
        <v>79817</v>
      </c>
      <c r="D42" s="41">
        <v>26382</v>
      </c>
      <c r="E42" s="41">
        <v>53435</v>
      </c>
      <c r="F42" s="41">
        <v>93227</v>
      </c>
      <c r="G42" s="65">
        <v>2830</v>
      </c>
      <c r="H42" s="65">
        <v>632</v>
      </c>
      <c r="I42" s="65">
        <v>0</v>
      </c>
      <c r="J42" s="65">
        <v>0</v>
      </c>
      <c r="K42" s="56"/>
      <c r="L42" s="40" t="s">
        <v>88</v>
      </c>
      <c r="M42" s="41">
        <v>72459</v>
      </c>
      <c r="N42" s="41">
        <v>7067</v>
      </c>
      <c r="O42" s="41">
        <v>65392</v>
      </c>
      <c r="P42" s="41">
        <v>75517</v>
      </c>
      <c r="Q42" s="42">
        <v>0</v>
      </c>
      <c r="R42" s="43">
        <v>0</v>
      </c>
      <c r="S42" s="43">
        <v>0</v>
      </c>
      <c r="T42" s="43">
        <v>0</v>
      </c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2:34" ht="12" customHeight="1">
      <c r="B43" s="50" t="s">
        <v>89</v>
      </c>
      <c r="C43" s="63">
        <v>22722</v>
      </c>
      <c r="D43" s="41">
        <v>7836</v>
      </c>
      <c r="E43" s="41">
        <v>14886</v>
      </c>
      <c r="F43" s="41">
        <v>20943</v>
      </c>
      <c r="G43" s="65">
        <v>0</v>
      </c>
      <c r="H43" s="65">
        <v>0</v>
      </c>
      <c r="I43" s="65">
        <v>0</v>
      </c>
      <c r="J43" s="65">
        <v>0</v>
      </c>
      <c r="M43" s="79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</row>
    <row r="44" spans="2:34" ht="12" customHeight="1">
      <c r="B44" s="50" t="s">
        <v>90</v>
      </c>
      <c r="C44" s="63">
        <v>28535</v>
      </c>
      <c r="D44" s="41">
        <v>12479</v>
      </c>
      <c r="E44" s="41">
        <v>16056</v>
      </c>
      <c r="F44" s="41">
        <v>30662</v>
      </c>
      <c r="G44" s="65">
        <v>0</v>
      </c>
      <c r="H44" s="65">
        <v>0</v>
      </c>
      <c r="I44" s="65">
        <v>0</v>
      </c>
      <c r="J44" s="65">
        <v>0</v>
      </c>
      <c r="K44" s="81" t="s">
        <v>91</v>
      </c>
      <c r="L44" s="82"/>
      <c r="M44" s="83">
        <f aca="true" t="shared" si="3" ref="M44:R44">SUM(M45:M47)</f>
        <v>68058</v>
      </c>
      <c r="N44" s="84">
        <f t="shared" si="3"/>
        <v>15906</v>
      </c>
      <c r="O44" s="84">
        <f t="shared" si="3"/>
        <v>52152</v>
      </c>
      <c r="P44" s="84">
        <f t="shared" si="3"/>
        <v>66954</v>
      </c>
      <c r="Q44" s="84">
        <f t="shared" si="3"/>
        <v>105</v>
      </c>
      <c r="R44" s="84">
        <f t="shared" si="3"/>
        <v>197</v>
      </c>
      <c r="S44" s="54"/>
      <c r="T44" s="54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</row>
    <row r="45" spans="2:34" ht="12" customHeight="1">
      <c r="B45" s="50" t="s">
        <v>92</v>
      </c>
      <c r="C45" s="63">
        <v>522386</v>
      </c>
      <c r="D45" s="41">
        <v>334772</v>
      </c>
      <c r="E45" s="41">
        <v>187614</v>
      </c>
      <c r="F45" s="41">
        <v>510286</v>
      </c>
      <c r="G45" s="65">
        <v>47515</v>
      </c>
      <c r="H45" s="65">
        <v>20262</v>
      </c>
      <c r="I45" s="65">
        <v>53577</v>
      </c>
      <c r="J45" s="65">
        <v>23724</v>
      </c>
      <c r="K45" s="56"/>
      <c r="L45" s="70" t="s">
        <v>93</v>
      </c>
      <c r="M45" s="41">
        <v>24632</v>
      </c>
      <c r="N45" s="41">
        <v>5814</v>
      </c>
      <c r="O45" s="41">
        <v>18818</v>
      </c>
      <c r="P45" s="41">
        <v>24653</v>
      </c>
      <c r="Q45" s="42">
        <v>0</v>
      </c>
      <c r="R45" s="42">
        <v>0</v>
      </c>
      <c r="S45" s="42">
        <v>0</v>
      </c>
      <c r="T45" s="42">
        <v>0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</row>
    <row r="46" spans="2:34" ht="12" customHeight="1">
      <c r="B46" s="50" t="s">
        <v>94</v>
      </c>
      <c r="C46" s="63">
        <v>23836</v>
      </c>
      <c r="D46" s="41">
        <v>5684</v>
      </c>
      <c r="E46" s="41">
        <v>18152</v>
      </c>
      <c r="F46" s="41">
        <v>24426</v>
      </c>
      <c r="G46" s="65">
        <v>0</v>
      </c>
      <c r="H46" s="65">
        <v>0</v>
      </c>
      <c r="I46" s="65">
        <v>0</v>
      </c>
      <c r="J46" s="65">
        <v>0</v>
      </c>
      <c r="L46" s="70" t="s">
        <v>95</v>
      </c>
      <c r="M46" s="63">
        <v>38706</v>
      </c>
      <c r="N46" s="41">
        <v>8865</v>
      </c>
      <c r="O46" s="41">
        <v>29841</v>
      </c>
      <c r="P46" s="41">
        <v>37496</v>
      </c>
      <c r="Q46" s="42">
        <v>105</v>
      </c>
      <c r="R46" s="42">
        <v>197</v>
      </c>
      <c r="S46" s="42">
        <v>0</v>
      </c>
      <c r="T46" s="42">
        <v>0</v>
      </c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</row>
    <row r="47" spans="2:34" ht="12" customHeight="1">
      <c r="B47" s="50" t="s">
        <v>96</v>
      </c>
      <c r="C47" s="63">
        <v>12492</v>
      </c>
      <c r="D47" s="41">
        <v>2291</v>
      </c>
      <c r="E47" s="41">
        <v>10201</v>
      </c>
      <c r="F47" s="41">
        <v>11988</v>
      </c>
      <c r="G47" s="65">
        <v>0</v>
      </c>
      <c r="H47" s="65">
        <v>0</v>
      </c>
      <c r="I47" s="65">
        <v>0</v>
      </c>
      <c r="J47" s="65">
        <v>0</v>
      </c>
      <c r="K47" s="56"/>
      <c r="L47" s="70" t="s">
        <v>97</v>
      </c>
      <c r="M47" s="41">
        <v>4720</v>
      </c>
      <c r="N47" s="41">
        <v>1227</v>
      </c>
      <c r="O47" s="41">
        <v>3493</v>
      </c>
      <c r="P47" s="41">
        <v>4805</v>
      </c>
      <c r="Q47" s="42">
        <v>0</v>
      </c>
      <c r="R47" s="42">
        <v>0</v>
      </c>
      <c r="S47" s="42">
        <v>0</v>
      </c>
      <c r="T47" s="42">
        <v>0</v>
      </c>
      <c r="U47" s="51"/>
      <c r="V47" s="51"/>
      <c r="W47" s="51"/>
      <c r="X47" s="51"/>
      <c r="Y47" s="51"/>
      <c r="Z47" s="51"/>
      <c r="AA47" s="51"/>
      <c r="AB47" s="50"/>
      <c r="AC47" s="51"/>
      <c r="AD47" s="51"/>
      <c r="AE47" s="51"/>
      <c r="AF47" s="51"/>
      <c r="AG47" s="51"/>
      <c r="AH47" s="51"/>
    </row>
    <row r="48" spans="2:34" ht="12" customHeight="1">
      <c r="B48" s="50" t="s">
        <v>98</v>
      </c>
      <c r="C48" s="63">
        <v>22994</v>
      </c>
      <c r="D48" s="41">
        <v>6997</v>
      </c>
      <c r="E48" s="41">
        <v>15997</v>
      </c>
      <c r="F48" s="41">
        <v>23284</v>
      </c>
      <c r="G48" s="65">
        <v>385</v>
      </c>
      <c r="H48" s="65">
        <v>267</v>
      </c>
      <c r="I48" s="65">
        <v>0</v>
      </c>
      <c r="J48" s="65">
        <v>0</v>
      </c>
      <c r="M48" s="79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</row>
    <row r="49" spans="2:34" ht="12" customHeight="1">
      <c r="B49" s="50" t="s">
        <v>99</v>
      </c>
      <c r="C49" s="63">
        <v>15783</v>
      </c>
      <c r="D49" s="41">
        <v>8499</v>
      </c>
      <c r="E49" s="41">
        <v>7284</v>
      </c>
      <c r="F49" s="41">
        <v>13644</v>
      </c>
      <c r="G49" s="65">
        <v>926</v>
      </c>
      <c r="H49" s="65">
        <v>562</v>
      </c>
      <c r="I49" s="65">
        <v>0</v>
      </c>
      <c r="J49" s="65">
        <v>0</v>
      </c>
      <c r="K49" s="106" t="s">
        <v>100</v>
      </c>
      <c r="L49" s="106"/>
      <c r="M49" s="74">
        <f>SUM(M50:M51)</f>
        <v>51740</v>
      </c>
      <c r="N49" s="36">
        <f>SUM(N50:N51)</f>
        <v>18820</v>
      </c>
      <c r="O49" s="36">
        <f>SUM(O50:O51)</f>
        <v>32920</v>
      </c>
      <c r="P49" s="36">
        <f>SUM(P50:P51)</f>
        <v>53397</v>
      </c>
      <c r="Q49" s="36">
        <f>SUM(Q50:Q51)</f>
        <v>124</v>
      </c>
      <c r="R49" s="54">
        <f>+R50+R51</f>
        <v>72</v>
      </c>
      <c r="S49" s="54"/>
      <c r="T49" s="54"/>
      <c r="U49" s="51"/>
      <c r="V49" s="51"/>
      <c r="W49" s="51"/>
      <c r="X49" s="51"/>
      <c r="Y49" s="51"/>
      <c r="Z49" s="51"/>
      <c r="AA49" s="51"/>
      <c r="AF49" s="51"/>
      <c r="AH49" s="51"/>
    </row>
    <row r="50" spans="2:34" ht="12" customHeight="1">
      <c r="B50" s="85" t="s">
        <v>101</v>
      </c>
      <c r="C50" s="63">
        <v>2411</v>
      </c>
      <c r="D50" s="41">
        <v>1008</v>
      </c>
      <c r="E50" s="41">
        <v>1403</v>
      </c>
      <c r="F50" s="41">
        <v>2230</v>
      </c>
      <c r="G50" s="65">
        <v>0</v>
      </c>
      <c r="H50" s="65">
        <v>0</v>
      </c>
      <c r="I50" s="65">
        <v>0</v>
      </c>
      <c r="J50" s="65">
        <v>0</v>
      </c>
      <c r="L50" s="40" t="s">
        <v>102</v>
      </c>
      <c r="M50" s="41">
        <v>42004</v>
      </c>
      <c r="N50" s="41">
        <v>13444</v>
      </c>
      <c r="O50" s="41">
        <v>28560</v>
      </c>
      <c r="P50" s="41">
        <v>43486</v>
      </c>
      <c r="Q50" s="42">
        <v>124</v>
      </c>
      <c r="R50" s="43">
        <v>72</v>
      </c>
      <c r="S50" s="43">
        <v>0</v>
      </c>
      <c r="T50" s="43">
        <v>0</v>
      </c>
      <c r="U50" s="51"/>
      <c r="V50" s="51"/>
      <c r="W50" s="51"/>
      <c r="X50" s="51"/>
      <c r="Y50" s="51"/>
      <c r="Z50" s="51"/>
      <c r="AA50" s="51"/>
      <c r="AF50" s="51"/>
      <c r="AH50" s="51"/>
    </row>
    <row r="51" spans="1:34" ht="12" customHeight="1">
      <c r="A51" s="86"/>
      <c r="B51" s="87" t="s">
        <v>103</v>
      </c>
      <c r="C51" s="88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24726</v>
      </c>
      <c r="J51" s="89">
        <v>4119</v>
      </c>
      <c r="K51" s="90" t="s">
        <v>62</v>
      </c>
      <c r="L51" s="91" t="s">
        <v>104</v>
      </c>
      <c r="M51" s="92">
        <v>9736</v>
      </c>
      <c r="N51" s="93">
        <v>5376</v>
      </c>
      <c r="O51" s="93">
        <v>4360</v>
      </c>
      <c r="P51" s="93">
        <v>9911</v>
      </c>
      <c r="Q51" s="94">
        <v>0</v>
      </c>
      <c r="R51" s="95">
        <v>0</v>
      </c>
      <c r="S51" s="95">
        <v>0</v>
      </c>
      <c r="T51" s="95">
        <v>0</v>
      </c>
      <c r="U51" s="51"/>
      <c r="V51" s="51"/>
      <c r="W51" s="51"/>
      <c r="X51" s="51"/>
      <c r="Y51" s="51"/>
      <c r="Z51" s="51"/>
      <c r="AA51" s="51"/>
      <c r="AF51" s="51"/>
      <c r="AH51" s="51"/>
    </row>
    <row r="52" spans="2:24" ht="12" customHeight="1">
      <c r="B52" s="96" t="s">
        <v>105</v>
      </c>
      <c r="C52" s="97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51"/>
      <c r="V52" s="51"/>
      <c r="W52" s="51"/>
      <c r="X52" s="51"/>
    </row>
    <row r="53" spans="11:24" ht="12" customHeight="1">
      <c r="K53" s="98"/>
      <c r="L53" s="98"/>
      <c r="M53" s="98"/>
      <c r="N53" s="98"/>
      <c r="O53" s="98"/>
      <c r="P53" s="98"/>
      <c r="Q53" s="98"/>
      <c r="R53" s="99"/>
      <c r="S53" s="98"/>
      <c r="T53" s="98"/>
      <c r="V53" s="51"/>
      <c r="W53" s="51"/>
      <c r="X53" s="51"/>
    </row>
    <row r="54" spans="3:27" s="12" customFormat="1" ht="12" customHeight="1">
      <c r="C54" s="100"/>
      <c r="D54" s="56"/>
      <c r="E54" s="56"/>
      <c r="F54" s="100"/>
      <c r="G54" s="56"/>
      <c r="H54" s="100"/>
      <c r="I54" s="56"/>
      <c r="J54" s="100"/>
      <c r="K54" s="56"/>
      <c r="L54" s="101"/>
      <c r="M54" s="100"/>
      <c r="N54" s="100"/>
      <c r="O54" s="100"/>
      <c r="P54" s="100"/>
      <c r="Q54" s="56"/>
      <c r="R54" s="56"/>
      <c r="S54" s="56"/>
      <c r="T54" s="56"/>
      <c r="U54" s="102"/>
      <c r="V54" s="102"/>
      <c r="W54" s="102"/>
      <c r="X54" s="102"/>
      <c r="Y54" s="102"/>
      <c r="Z54" s="102"/>
      <c r="AA54" s="102"/>
    </row>
    <row r="55" ht="12" customHeight="1">
      <c r="L55" s="103"/>
    </row>
    <row r="56" ht="12" customHeight="1">
      <c r="L56" s="103"/>
    </row>
    <row r="57" ht="12" customHeight="1">
      <c r="L57" s="103"/>
    </row>
    <row r="58" ht="12" customHeight="1">
      <c r="L58" s="103"/>
    </row>
  </sheetData>
  <sheetProtection/>
  <mergeCells count="14">
    <mergeCell ref="G3:H3"/>
    <mergeCell ref="I3:J3"/>
    <mergeCell ref="K3:L3"/>
    <mergeCell ref="M3:O3"/>
    <mergeCell ref="A8:B8"/>
    <mergeCell ref="K49:L49"/>
    <mergeCell ref="P3:P4"/>
    <mergeCell ref="Q3:R3"/>
    <mergeCell ref="S3:T3"/>
    <mergeCell ref="K4:L4"/>
    <mergeCell ref="A5:B5"/>
    <mergeCell ref="A6:B6"/>
    <mergeCell ref="C3:E3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2009-04-20T01:28:46Z</dcterms:created>
  <dcterms:modified xsi:type="dcterms:W3CDTF">2009-04-20T06:29:57Z</dcterms:modified>
  <cp:category/>
  <cp:version/>
  <cp:contentType/>
  <cp:contentStatus/>
</cp:coreProperties>
</file>