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externalReferences>
    <externalReference r:id="rId4"/>
  </externalReferences>
  <definedNames>
    <definedName name="_xlnm.Print_Area" localSheetId="0">'137'!$A$1:$T$29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<sst xmlns="http://schemas.openxmlformats.org/spreadsheetml/2006/main" count="45" uniqueCount="45">
  <si>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137.  銀    行    主   要    勘    定    </t>
  </si>
  <si>
    <t>(単位  100万円)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</si>
  <si>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</si>
  <si>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</si>
  <si>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</si>
  <si>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</si>
  <si>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</si>
  <si>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</si>
  <si>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</si>
  <si>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</si>
  <si>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</si>
  <si>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</si>
  <si>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通  知</t>
  </si>
  <si>
    <t>定  期</t>
  </si>
  <si>
    <t>定  積</t>
  </si>
  <si>
    <t>納税準備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</si>
  <si>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</si>
  <si>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</si>
  <si>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</si>
  <si>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</si>
  <si>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</si>
  <si>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</si>
  <si>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</si>
  <si>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</si>
  <si>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</si>
  <si>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</si>
  <si>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昭 和 54 年</t>
  </si>
  <si>
    <t xml:space="preserve">   55</t>
  </si>
  <si>
    <t xml:space="preserve">   56</t>
  </si>
  <si>
    <t xml:space="preserve">   57</t>
  </si>
  <si>
    <t xml:space="preserve">   58</t>
  </si>
  <si>
    <t>58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</si>
  <si>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</si>
  <si>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</si>
  <si>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</si>
  <si>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</si>
  <si>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</si>
  <si>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</si>
  <si>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</si>
  <si>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</si>
  <si>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</si>
  <si>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</si>
  <si>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</si>
  <si>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　　資料:大分県銀行協会</t>
  </si>
  <si>
    <t xml:space="preserve"> 　　注）協会加盟銀行のみ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</si>
</sst>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left"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1" fillId="0" borderId="10" xfId="0" applyNumberFormat="1" applyFont="1" applyBorder="1" applyAlignment="1" applyProtection="1">
      <alignment horizontal="left"/>
      <protection locked="0"/>
    </xf>
    <xf numFmtId="3" fontId="22" fillId="0" borderId="10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vertical="center"/>
      <protection locked="0"/>
    </xf>
    <xf numFmtId="3" fontId="22" fillId="0" borderId="13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3" fontId="22" fillId="0" borderId="13" xfId="0" applyNumberFormat="1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vertical="center"/>
      <protection locked="0"/>
    </xf>
    <xf numFmtId="3" fontId="22" fillId="0" borderId="15" xfId="0" applyNumberFormat="1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3" fontId="22" fillId="0" borderId="19" xfId="0" applyNumberFormat="1" applyFont="1" applyBorder="1" applyAlignment="1" applyProtection="1">
      <alignment horizontal="center" vertical="center" wrapText="1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3" fontId="22" fillId="0" borderId="20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3" fontId="22" fillId="0" borderId="22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3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3" fontId="22" fillId="0" borderId="23" xfId="0" applyNumberFormat="1" applyFont="1" applyBorder="1" applyAlignment="1" applyProtection="1" quotePrefix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3" fontId="22" fillId="0" borderId="24" xfId="0" applyNumberFormat="1" applyFont="1" applyBorder="1" applyAlignment="1" applyProtection="1">
      <alignment horizontal="center" vertical="center" wrapText="1"/>
      <protection locked="0"/>
    </xf>
    <xf numFmtId="49" fontId="21" fillId="0" borderId="11" xfId="0" applyNumberFormat="1" applyFont="1" applyBorder="1" applyAlignment="1" applyProtection="1" quotePrefix="1">
      <alignment horizontal="center"/>
      <protection locked="0"/>
    </xf>
    <xf numFmtId="3" fontId="21" fillId="0" borderId="21" xfId="0" applyNumberFormat="1" applyFont="1" applyBorder="1" applyAlignment="1" applyProtection="1">
      <alignment horizontal="right"/>
      <protection locked="0"/>
    </xf>
    <xf numFmtId="3" fontId="21" fillId="0" borderId="25" xfId="0" applyNumberFormat="1" applyFont="1" applyBorder="1" applyAlignment="1" applyProtection="1">
      <alignment horizontal="right"/>
      <protection locked="0"/>
    </xf>
    <xf numFmtId="3" fontId="21" fillId="0" borderId="26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1" fillId="0" borderId="22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1" fillId="0" borderId="11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22" xfId="0" applyNumberFormat="1" applyFont="1" applyBorder="1" applyAlignment="1" applyProtection="1">
      <alignment horizontal="right"/>
      <protection/>
    </xf>
    <xf numFmtId="3" fontId="24" fillId="0" borderId="0" xfId="0" applyNumberFormat="1" applyFont="1" applyBorder="1" applyAlignment="1" applyProtection="1">
      <alignment horizontal="right"/>
      <protection/>
    </xf>
    <xf numFmtId="3" fontId="24" fillId="0" borderId="11" xfId="0" applyNumberFormat="1" applyFont="1" applyBorder="1" applyAlignment="1" applyProtection="1">
      <alignment horizontal="right"/>
      <protection/>
    </xf>
    <xf numFmtId="3" fontId="24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 applyProtection="1">
      <alignment/>
      <protection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1" fillId="0" borderId="11" xfId="0" applyNumberFormat="1" applyFont="1" applyBorder="1" applyAlignment="1" applyProtection="1" quotePrefix="1">
      <alignment horizontal="center"/>
      <protection locked="0"/>
    </xf>
    <xf numFmtId="3" fontId="21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3" fontId="21" fillId="0" borderId="27" xfId="0" applyNumberFormat="1" applyFont="1" applyBorder="1" applyAlignment="1" applyProtection="1" quotePrefix="1">
      <alignment horizontal="center"/>
      <protection locked="0"/>
    </xf>
    <xf numFmtId="3" fontId="21" fillId="0" borderId="24" xfId="0" applyNumberFormat="1" applyFont="1" applyBorder="1" applyAlignment="1" applyProtection="1">
      <alignment horizontal="right"/>
      <protection locked="0"/>
    </xf>
    <xf numFmtId="3" fontId="21" fillId="0" borderId="13" xfId="0" applyNumberFormat="1" applyFont="1" applyBorder="1" applyAlignment="1" applyProtection="1">
      <alignment horizontal="right"/>
      <protection/>
    </xf>
    <xf numFmtId="3" fontId="21" fillId="0" borderId="13" xfId="0" applyNumberFormat="1" applyFont="1" applyBorder="1" applyAlignment="1" applyProtection="1">
      <alignment horizontal="right"/>
      <protection locked="0"/>
    </xf>
    <xf numFmtId="3" fontId="21" fillId="0" borderId="27" xfId="0" applyNumberFormat="1" applyFont="1" applyBorder="1" applyAlignment="1" applyProtection="1">
      <alignment horizontal="right"/>
      <protection locked="0"/>
    </xf>
    <xf numFmtId="3" fontId="21" fillId="0" borderId="13" xfId="0" applyNumberFormat="1" applyFont="1" applyBorder="1" applyAlignment="1" applyProtection="1">
      <alignment horizontal="center"/>
      <protection locked="0"/>
    </xf>
    <xf numFmtId="3" fontId="21" fillId="0" borderId="25" xfId="0" applyNumberFormat="1" applyFont="1" applyBorder="1" applyAlignment="1" applyProtection="1">
      <alignment horizontal="left"/>
      <protection locked="0"/>
    </xf>
    <xf numFmtId="0" fontId="21" fillId="0" borderId="25" xfId="0" applyFont="1" applyBorder="1" applyAlignment="1">
      <alignment horizontal="center"/>
    </xf>
    <xf numFmtId="3" fontId="21" fillId="0" borderId="0" xfId="0" applyNumberFormat="1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3" fontId="22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6" fillId="0" borderId="0" xfId="0" applyNumberFormat="1" applyFont="1" applyAlignment="1" applyProtection="1">
      <alignment/>
      <protection/>
    </xf>
    <xf numFmtId="3" fontId="26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0"/>
  <sheetViews>
    <sheetView tabSelected="1" zoomScalePageLayoutView="0" workbookViewId="0" topLeftCell="A1">
      <selection activeCell="F20" sqref="F20"/>
    </sheetView>
  </sheetViews>
  <sheetFormatPr defaultColWidth="8.796875" defaultRowHeight="14.25"/>
  <cols>
    <col min="1" max="1" width="10.59765625" style="75" customWidth="1"/>
    <col min="2" max="2" width="8" style="49" customWidth="1"/>
    <col min="3" max="3" width="9.3984375" style="49" customWidth="1"/>
    <col min="4" max="8" width="8" style="49" customWidth="1"/>
    <col min="9" max="9" width="8.09765625" style="49" customWidth="1"/>
    <col min="10" max="11" width="8.5" style="49" customWidth="1"/>
    <col min="12" max="12" width="9.3984375" style="49" customWidth="1"/>
    <col min="13" max="16" width="8.5" style="49" customWidth="1"/>
    <col min="17" max="19" width="8.5" style="75" customWidth="1"/>
    <col min="20" max="20" width="4.59765625" style="75" customWidth="1"/>
    <col min="21" max="16384" width="9" style="75" customWidth="1"/>
  </cols>
  <sheetData>
    <row r="1" spans="1:20" s="3" customFormat="1" ht="16.5" customHeight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0" customFormat="1" ht="13.5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5"/>
      <c r="Q2" s="5"/>
      <c r="R2" s="7"/>
      <c r="S2" s="8" t="s">
        <v>2</v>
      </c>
      <c r="T2" s="9"/>
    </row>
    <row r="3" spans="1:71" s="25" customFormat="1" ht="12" customHeight="1" thickTop="1">
      <c r="A3" s="11"/>
      <c r="B3" s="12" t="s">
        <v>3</v>
      </c>
      <c r="C3" s="13"/>
      <c r="D3" s="14"/>
      <c r="E3" s="15" t="s">
        <v>4</v>
      </c>
      <c r="F3" s="16"/>
      <c r="G3" s="17"/>
      <c r="H3" s="16"/>
      <c r="I3" s="14"/>
      <c r="J3" s="14"/>
      <c r="K3" s="18"/>
      <c r="L3" s="14"/>
      <c r="M3" s="17" t="s">
        <v>5</v>
      </c>
      <c r="N3" s="17"/>
      <c r="O3" s="17"/>
      <c r="P3" s="19"/>
      <c r="Q3" s="20"/>
      <c r="R3" s="21" t="s">
        <v>6</v>
      </c>
      <c r="S3" s="22"/>
      <c r="T3" s="23" t="s">
        <v>7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</row>
    <row r="4" spans="1:71" s="35" customFormat="1" ht="12" customHeight="1">
      <c r="A4" s="26" t="s">
        <v>8</v>
      </c>
      <c r="B4" s="27"/>
      <c r="C4" s="28" t="s">
        <v>9</v>
      </c>
      <c r="D4" s="28" t="s">
        <v>10</v>
      </c>
      <c r="E4" s="28" t="s">
        <v>11</v>
      </c>
      <c r="F4" s="28" t="s">
        <v>12</v>
      </c>
      <c r="G4" s="28" t="s">
        <v>13</v>
      </c>
      <c r="H4" s="28" t="s">
        <v>14</v>
      </c>
      <c r="I4" s="29" t="s">
        <v>15</v>
      </c>
      <c r="J4" s="30" t="s">
        <v>16</v>
      </c>
      <c r="K4" s="31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8" t="s">
        <v>22</v>
      </c>
      <c r="Q4" s="32" t="s">
        <v>23</v>
      </c>
      <c r="R4" s="28" t="s">
        <v>24</v>
      </c>
      <c r="S4" s="28" t="s">
        <v>25</v>
      </c>
      <c r="T4" s="33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</row>
    <row r="5" spans="1:71" s="25" customFormat="1" ht="12" customHeight="1">
      <c r="A5" s="36"/>
      <c r="B5" s="37"/>
      <c r="C5" s="38"/>
      <c r="D5" s="38"/>
      <c r="E5" s="38"/>
      <c r="F5" s="38"/>
      <c r="G5" s="38"/>
      <c r="H5" s="38"/>
      <c r="I5" s="39"/>
      <c r="J5" s="40"/>
      <c r="K5" s="38"/>
      <c r="L5" s="38"/>
      <c r="M5" s="38"/>
      <c r="N5" s="38"/>
      <c r="O5" s="38"/>
      <c r="P5" s="38"/>
      <c r="Q5" s="41"/>
      <c r="R5" s="38"/>
      <c r="S5" s="38"/>
      <c r="T5" s="42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</row>
    <row r="6" spans="1:26" s="49" customFormat="1" ht="12" customHeight="1">
      <c r="A6" s="43" t="s">
        <v>26</v>
      </c>
      <c r="B6" s="44">
        <v>107</v>
      </c>
      <c r="C6" s="45">
        <v>709571</v>
      </c>
      <c r="D6" s="45">
        <v>46421</v>
      </c>
      <c r="E6" s="45">
        <v>155988</v>
      </c>
      <c r="F6" s="45">
        <v>37424</v>
      </c>
      <c r="G6" s="45">
        <v>446293</v>
      </c>
      <c r="H6" s="45">
        <v>11892</v>
      </c>
      <c r="I6" s="45">
        <v>495</v>
      </c>
      <c r="J6" s="45">
        <v>11058</v>
      </c>
      <c r="K6" s="45">
        <v>3560</v>
      </c>
      <c r="L6" s="45">
        <v>503120</v>
      </c>
      <c r="M6" s="45">
        <v>195220</v>
      </c>
      <c r="N6" s="45">
        <v>221300</v>
      </c>
      <c r="O6" s="45">
        <v>4403</v>
      </c>
      <c r="P6" s="45">
        <v>82197</v>
      </c>
      <c r="Q6" s="45">
        <v>156239</v>
      </c>
      <c r="R6" s="45">
        <v>32769</v>
      </c>
      <c r="S6" s="46">
        <v>4518</v>
      </c>
      <c r="T6" s="47">
        <v>54</v>
      </c>
      <c r="U6" s="48"/>
      <c r="V6" s="48"/>
      <c r="W6" s="48"/>
      <c r="X6" s="48"/>
      <c r="Y6" s="48"/>
      <c r="Z6" s="48"/>
    </row>
    <row r="7" spans="1:26" s="49" customFormat="1" ht="12" customHeight="1">
      <c r="A7" s="43" t="s">
        <v>27</v>
      </c>
      <c r="B7" s="50">
        <v>109</v>
      </c>
      <c r="C7" s="51">
        <v>767340</v>
      </c>
      <c r="D7" s="51">
        <v>45266</v>
      </c>
      <c r="E7" s="51">
        <v>158528</v>
      </c>
      <c r="F7" s="51">
        <v>33538</v>
      </c>
      <c r="G7" s="51">
        <v>506664</v>
      </c>
      <c r="H7" s="51">
        <v>11711</v>
      </c>
      <c r="I7" s="51">
        <v>518</v>
      </c>
      <c r="J7" s="51">
        <v>11115</v>
      </c>
      <c r="K7" s="51">
        <v>4251</v>
      </c>
      <c r="L7" s="51">
        <v>542699</v>
      </c>
      <c r="M7" s="51">
        <v>217353</v>
      </c>
      <c r="N7" s="51">
        <v>229380</v>
      </c>
      <c r="O7" s="51">
        <v>5699</v>
      </c>
      <c r="P7" s="51">
        <v>90267</v>
      </c>
      <c r="Q7" s="51">
        <v>172624</v>
      </c>
      <c r="R7" s="51">
        <v>37400</v>
      </c>
      <c r="S7" s="52">
        <v>3031</v>
      </c>
      <c r="T7" s="47">
        <v>55</v>
      </c>
      <c r="U7" s="48"/>
      <c r="V7" s="48"/>
      <c r="W7" s="48"/>
      <c r="X7" s="48"/>
      <c r="Y7" s="48"/>
      <c r="Z7" s="48"/>
    </row>
    <row r="8" spans="1:20" s="49" customFormat="1" ht="12" customHeight="1">
      <c r="A8" s="43" t="s">
        <v>28</v>
      </c>
      <c r="B8" s="50">
        <v>112</v>
      </c>
      <c r="C8" s="51">
        <v>852858</v>
      </c>
      <c r="D8" s="51">
        <v>45921</v>
      </c>
      <c r="E8" s="51">
        <v>180493</v>
      </c>
      <c r="F8" s="51">
        <v>36406</v>
      </c>
      <c r="G8" s="51">
        <v>564356</v>
      </c>
      <c r="H8" s="51">
        <v>13230</v>
      </c>
      <c r="I8" s="51">
        <v>565</v>
      </c>
      <c r="J8" s="51">
        <v>11887</v>
      </c>
      <c r="K8" s="51">
        <v>5932</v>
      </c>
      <c r="L8" s="51">
        <v>590562</v>
      </c>
      <c r="M8" s="51">
        <v>244086</v>
      </c>
      <c r="N8" s="51">
        <v>250666</v>
      </c>
      <c r="O8" s="51">
        <v>7125</v>
      </c>
      <c r="P8" s="51">
        <v>88685</v>
      </c>
      <c r="Q8" s="51">
        <v>203661</v>
      </c>
      <c r="R8" s="51">
        <v>12641</v>
      </c>
      <c r="S8" s="52">
        <v>2645</v>
      </c>
      <c r="T8" s="47">
        <v>56</v>
      </c>
    </row>
    <row r="9" spans="1:20" s="49" customFormat="1" ht="12" customHeight="1">
      <c r="A9" s="43" t="s">
        <v>29</v>
      </c>
      <c r="B9" s="50">
        <v>115</v>
      </c>
      <c r="C9" s="51">
        <v>955189</v>
      </c>
      <c r="D9" s="51">
        <v>53658</v>
      </c>
      <c r="E9" s="51">
        <v>200210</v>
      </c>
      <c r="F9" s="51">
        <v>62979</v>
      </c>
      <c r="G9" s="51">
        <v>610880</v>
      </c>
      <c r="H9" s="51">
        <v>15252</v>
      </c>
      <c r="I9" s="51">
        <v>580</v>
      </c>
      <c r="J9" s="51">
        <v>11630</v>
      </c>
      <c r="K9" s="51">
        <v>6594</v>
      </c>
      <c r="L9" s="51">
        <v>643573</v>
      </c>
      <c r="M9" s="51">
        <v>270970</v>
      </c>
      <c r="N9" s="51">
        <v>271482</v>
      </c>
      <c r="O9" s="51">
        <v>7798</v>
      </c>
      <c r="P9" s="51">
        <v>93323</v>
      </c>
      <c r="Q9" s="51">
        <v>215621</v>
      </c>
      <c r="R9" s="51">
        <v>35869</v>
      </c>
      <c r="S9" s="52">
        <v>8004</v>
      </c>
      <c r="T9" s="47">
        <v>57</v>
      </c>
    </row>
    <row r="10" spans="1:20" s="49" customFormat="1" ht="12" customHeight="1">
      <c r="A10" s="53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47"/>
    </row>
    <row r="11" spans="1:20" s="59" customFormat="1" ht="12">
      <c r="A11" s="54" t="s">
        <v>30</v>
      </c>
      <c r="B11" s="55">
        <v>115</v>
      </c>
      <c r="C11" s="56">
        <f aca="true" t="shared" si="0" ref="C11:S11">C24</f>
        <v>988149</v>
      </c>
      <c r="D11" s="56">
        <f t="shared" si="0"/>
        <v>47105</v>
      </c>
      <c r="E11" s="56">
        <f t="shared" si="0"/>
        <v>198376</v>
      </c>
      <c r="F11" s="56">
        <f t="shared" si="0"/>
        <v>47602</v>
      </c>
      <c r="G11" s="56">
        <f t="shared" si="0"/>
        <v>659791</v>
      </c>
      <c r="H11" s="56">
        <f t="shared" si="0"/>
        <v>16037</v>
      </c>
      <c r="I11" s="56">
        <f t="shared" si="0"/>
        <v>550</v>
      </c>
      <c r="J11" s="56">
        <f t="shared" si="0"/>
        <v>18688</v>
      </c>
      <c r="K11" s="56">
        <f t="shared" si="0"/>
        <v>5973</v>
      </c>
      <c r="L11" s="56">
        <f t="shared" si="0"/>
        <v>701970</v>
      </c>
      <c r="M11" s="56">
        <f t="shared" si="0"/>
        <v>300916</v>
      </c>
      <c r="N11" s="56">
        <f t="shared" si="0"/>
        <v>296322</v>
      </c>
      <c r="O11" s="56">
        <f t="shared" si="0"/>
        <v>10535</v>
      </c>
      <c r="P11" s="56">
        <f t="shared" si="0"/>
        <v>94197</v>
      </c>
      <c r="Q11" s="56">
        <f t="shared" si="0"/>
        <v>232176</v>
      </c>
      <c r="R11" s="56">
        <f t="shared" si="0"/>
        <v>37710</v>
      </c>
      <c r="S11" s="57">
        <f t="shared" si="0"/>
        <v>4709</v>
      </c>
      <c r="T11" s="58">
        <v>58</v>
      </c>
    </row>
    <row r="12" spans="1:20" s="59" customFormat="1" ht="12" customHeight="1">
      <c r="A12" s="52"/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60"/>
      <c r="Q12" s="51"/>
      <c r="R12" s="60"/>
      <c r="S12" s="52"/>
      <c r="T12" s="47"/>
    </row>
    <row r="13" spans="1:22" s="49" customFormat="1" ht="12" customHeight="1">
      <c r="A13" s="61" t="s">
        <v>31</v>
      </c>
      <c r="B13" s="50">
        <v>115</v>
      </c>
      <c r="C13" s="62">
        <f>SUM(D13:J13)</f>
        <v>877530</v>
      </c>
      <c r="D13" s="51">
        <v>37560</v>
      </c>
      <c r="E13" s="51">
        <v>167022</v>
      </c>
      <c r="F13" s="51">
        <v>28325</v>
      </c>
      <c r="G13" s="51">
        <v>614144</v>
      </c>
      <c r="H13" s="51">
        <v>15641</v>
      </c>
      <c r="I13" s="51">
        <v>558</v>
      </c>
      <c r="J13" s="51">
        <v>14280</v>
      </c>
      <c r="K13" s="51">
        <v>5492</v>
      </c>
      <c r="L13" s="62">
        <f>SUM(M13:P13)</f>
        <v>626158</v>
      </c>
      <c r="M13" s="51">
        <v>254002</v>
      </c>
      <c r="N13" s="51">
        <v>274586</v>
      </c>
      <c r="O13" s="51">
        <v>8757</v>
      </c>
      <c r="P13" s="51">
        <v>88813</v>
      </c>
      <c r="Q13" s="51">
        <v>213076</v>
      </c>
      <c r="R13" s="51">
        <v>23866</v>
      </c>
      <c r="S13" s="52">
        <v>4189</v>
      </c>
      <c r="T13" s="47">
        <v>1</v>
      </c>
      <c r="V13" s="63"/>
    </row>
    <row r="14" spans="1:20" s="49" customFormat="1" ht="12" customHeight="1">
      <c r="A14" s="61" t="s">
        <v>32</v>
      </c>
      <c r="B14" s="50">
        <v>115</v>
      </c>
      <c r="C14" s="62">
        <f aca="true" t="shared" si="1" ref="C14:C24">SUM(D14:J14)</f>
        <v>874233</v>
      </c>
      <c r="D14" s="51">
        <v>36584</v>
      </c>
      <c r="E14" s="51">
        <v>164207</v>
      </c>
      <c r="F14" s="51">
        <v>23150</v>
      </c>
      <c r="G14" s="51">
        <v>614595</v>
      </c>
      <c r="H14" s="51">
        <v>16025</v>
      </c>
      <c r="I14" s="51">
        <v>714</v>
      </c>
      <c r="J14" s="51">
        <v>18958</v>
      </c>
      <c r="K14" s="51">
        <v>6460</v>
      </c>
      <c r="L14" s="62">
        <f aca="true" t="shared" si="2" ref="L14:L24">SUM(M14:P14)</f>
        <v>639136</v>
      </c>
      <c r="M14" s="51">
        <v>265286</v>
      </c>
      <c r="N14" s="51">
        <v>276796</v>
      </c>
      <c r="O14" s="51">
        <v>9273</v>
      </c>
      <c r="P14" s="51">
        <v>87781</v>
      </c>
      <c r="Q14" s="51">
        <v>212065</v>
      </c>
      <c r="R14" s="51">
        <v>25236</v>
      </c>
      <c r="S14" s="52">
        <v>4052</v>
      </c>
      <c r="T14" s="47">
        <v>2</v>
      </c>
    </row>
    <row r="15" spans="1:20" s="49" customFormat="1" ht="12" customHeight="1">
      <c r="A15" s="61" t="s">
        <v>33</v>
      </c>
      <c r="B15" s="50">
        <v>115</v>
      </c>
      <c r="C15" s="62">
        <f t="shared" si="1"/>
        <v>937985</v>
      </c>
      <c r="D15" s="51">
        <v>51478</v>
      </c>
      <c r="E15" s="51">
        <v>203885</v>
      </c>
      <c r="F15" s="51">
        <v>36678</v>
      </c>
      <c r="G15" s="51">
        <v>609347</v>
      </c>
      <c r="H15" s="51">
        <v>15915</v>
      </c>
      <c r="I15" s="51">
        <v>598</v>
      </c>
      <c r="J15" s="51">
        <v>20084</v>
      </c>
      <c r="K15" s="51">
        <v>6981</v>
      </c>
      <c r="L15" s="62">
        <f t="shared" si="2"/>
        <v>664355</v>
      </c>
      <c r="M15" s="51">
        <v>286605</v>
      </c>
      <c r="N15" s="51">
        <v>278487</v>
      </c>
      <c r="O15" s="51">
        <v>9444</v>
      </c>
      <c r="P15" s="51">
        <v>89819</v>
      </c>
      <c r="Q15" s="51">
        <v>212667</v>
      </c>
      <c r="R15" s="51">
        <v>35453</v>
      </c>
      <c r="S15" s="52">
        <v>4683</v>
      </c>
      <c r="T15" s="47">
        <v>3</v>
      </c>
    </row>
    <row r="16" spans="1:20" s="49" customFormat="1" ht="12" customHeight="1">
      <c r="A16" s="61" t="s">
        <v>34</v>
      </c>
      <c r="B16" s="50">
        <v>116</v>
      </c>
      <c r="C16" s="62">
        <f t="shared" si="1"/>
        <v>905824</v>
      </c>
      <c r="D16" s="51">
        <v>42025</v>
      </c>
      <c r="E16" s="51">
        <v>184414</v>
      </c>
      <c r="F16" s="51">
        <v>28994</v>
      </c>
      <c r="G16" s="51">
        <v>613092</v>
      </c>
      <c r="H16" s="51">
        <v>16665</v>
      </c>
      <c r="I16" s="51">
        <v>728</v>
      </c>
      <c r="J16" s="51">
        <v>19906</v>
      </c>
      <c r="K16" s="51">
        <v>4981</v>
      </c>
      <c r="L16" s="62">
        <f t="shared" si="2"/>
        <v>640360</v>
      </c>
      <c r="M16" s="51">
        <v>265737</v>
      </c>
      <c r="N16" s="51">
        <v>274521</v>
      </c>
      <c r="O16" s="51">
        <v>15124</v>
      </c>
      <c r="P16" s="51">
        <v>84978</v>
      </c>
      <c r="Q16" s="51">
        <v>204648</v>
      </c>
      <c r="R16" s="51">
        <v>25434</v>
      </c>
      <c r="S16" s="52">
        <v>5941</v>
      </c>
      <c r="T16" s="47">
        <v>4</v>
      </c>
    </row>
    <row r="17" spans="1:20" s="49" customFormat="1" ht="12" customHeight="1">
      <c r="A17" s="61" t="s">
        <v>35</v>
      </c>
      <c r="B17" s="50">
        <v>116</v>
      </c>
      <c r="C17" s="62">
        <f t="shared" si="1"/>
        <v>922684</v>
      </c>
      <c r="D17" s="51">
        <v>40426</v>
      </c>
      <c r="E17" s="51">
        <v>187794</v>
      </c>
      <c r="F17" s="51">
        <v>31731</v>
      </c>
      <c r="G17" s="51">
        <v>622490</v>
      </c>
      <c r="H17" s="51">
        <v>16716</v>
      </c>
      <c r="I17" s="51">
        <v>706</v>
      </c>
      <c r="J17" s="51">
        <v>22821</v>
      </c>
      <c r="K17" s="51">
        <v>6598</v>
      </c>
      <c r="L17" s="62">
        <f t="shared" si="2"/>
        <v>623264</v>
      </c>
      <c r="M17" s="51">
        <v>250818</v>
      </c>
      <c r="N17" s="51">
        <v>278924</v>
      </c>
      <c r="O17" s="51">
        <v>10023</v>
      </c>
      <c r="P17" s="51">
        <v>83499</v>
      </c>
      <c r="Q17" s="51">
        <v>214099</v>
      </c>
      <c r="R17" s="51">
        <v>24175</v>
      </c>
      <c r="S17" s="52">
        <v>4376</v>
      </c>
      <c r="T17" s="47">
        <v>5</v>
      </c>
    </row>
    <row r="18" spans="1:20" s="49" customFormat="1" ht="12" customHeight="1">
      <c r="A18" s="61" t="s">
        <v>36</v>
      </c>
      <c r="B18" s="50">
        <v>116</v>
      </c>
      <c r="C18" s="62">
        <f t="shared" si="1"/>
        <v>938076</v>
      </c>
      <c r="D18" s="51">
        <v>39414</v>
      </c>
      <c r="E18" s="51">
        <v>188050</v>
      </c>
      <c r="F18" s="51">
        <v>40291</v>
      </c>
      <c r="G18" s="51">
        <v>637390</v>
      </c>
      <c r="H18" s="51">
        <v>16754</v>
      </c>
      <c r="I18" s="51">
        <v>595</v>
      </c>
      <c r="J18" s="51">
        <v>15582</v>
      </c>
      <c r="K18" s="51">
        <v>5018</v>
      </c>
      <c r="L18" s="62">
        <f t="shared" si="2"/>
        <v>636439</v>
      </c>
      <c r="M18" s="51">
        <v>257949</v>
      </c>
      <c r="N18" s="51">
        <v>285861</v>
      </c>
      <c r="O18" s="51">
        <v>9440</v>
      </c>
      <c r="P18" s="51">
        <v>83189</v>
      </c>
      <c r="Q18" s="51">
        <v>215188</v>
      </c>
      <c r="R18" s="51">
        <v>25497</v>
      </c>
      <c r="S18" s="52">
        <v>3983</v>
      </c>
      <c r="T18" s="47">
        <v>6</v>
      </c>
    </row>
    <row r="19" spans="1:20" s="49" customFormat="1" ht="12" customHeight="1">
      <c r="A19" s="61" t="s">
        <v>37</v>
      </c>
      <c r="B19" s="50">
        <v>116</v>
      </c>
      <c r="C19" s="62">
        <f t="shared" si="1"/>
        <v>941746</v>
      </c>
      <c r="D19" s="51">
        <v>51467</v>
      </c>
      <c r="E19" s="51">
        <v>183772</v>
      </c>
      <c r="F19" s="51">
        <v>36658</v>
      </c>
      <c r="G19" s="51">
        <v>643025</v>
      </c>
      <c r="H19" s="51">
        <v>16442</v>
      </c>
      <c r="I19" s="51">
        <v>760</v>
      </c>
      <c r="J19" s="51">
        <v>9622</v>
      </c>
      <c r="K19" s="51">
        <v>7063</v>
      </c>
      <c r="L19" s="62">
        <f t="shared" si="2"/>
        <v>659670</v>
      </c>
      <c r="M19" s="51">
        <v>270998</v>
      </c>
      <c r="N19" s="51">
        <v>289719</v>
      </c>
      <c r="O19" s="51">
        <v>9520</v>
      </c>
      <c r="P19" s="51">
        <v>89433</v>
      </c>
      <c r="Q19" s="51">
        <v>209588</v>
      </c>
      <c r="R19" s="51">
        <v>23038</v>
      </c>
      <c r="S19" s="52">
        <v>3282</v>
      </c>
      <c r="T19" s="47">
        <v>7</v>
      </c>
    </row>
    <row r="20" spans="1:20" s="49" customFormat="1" ht="12" customHeight="1">
      <c r="A20" s="61" t="s">
        <v>38</v>
      </c>
      <c r="B20" s="50">
        <v>116</v>
      </c>
      <c r="C20" s="62">
        <f t="shared" si="1"/>
        <v>922297</v>
      </c>
      <c r="D20" s="51">
        <v>37503</v>
      </c>
      <c r="E20" s="51">
        <v>171531</v>
      </c>
      <c r="F20" s="51">
        <v>32145</v>
      </c>
      <c r="G20" s="51">
        <v>644879</v>
      </c>
      <c r="H20" s="51">
        <v>16601</v>
      </c>
      <c r="I20" s="51">
        <v>536</v>
      </c>
      <c r="J20" s="51">
        <v>19102</v>
      </c>
      <c r="K20" s="51">
        <v>5497</v>
      </c>
      <c r="L20" s="62">
        <f t="shared" si="2"/>
        <v>654025</v>
      </c>
      <c r="M20" s="51">
        <v>270971</v>
      </c>
      <c r="N20" s="51">
        <v>289207</v>
      </c>
      <c r="O20" s="51">
        <v>10522</v>
      </c>
      <c r="P20" s="51">
        <v>83325</v>
      </c>
      <c r="Q20" s="51">
        <v>214034</v>
      </c>
      <c r="R20" s="51">
        <v>22179</v>
      </c>
      <c r="S20" s="52">
        <v>5021</v>
      </c>
      <c r="T20" s="47">
        <v>8</v>
      </c>
    </row>
    <row r="21" spans="1:20" s="49" customFormat="1" ht="12" customHeight="1">
      <c r="A21" s="61" t="s">
        <v>39</v>
      </c>
      <c r="B21" s="50">
        <v>116</v>
      </c>
      <c r="C21" s="62">
        <f t="shared" si="1"/>
        <v>964329</v>
      </c>
      <c r="D21" s="51">
        <v>48497</v>
      </c>
      <c r="E21" s="51">
        <v>208797</v>
      </c>
      <c r="F21" s="51">
        <v>25819</v>
      </c>
      <c r="G21" s="51">
        <v>646249</v>
      </c>
      <c r="H21" s="51">
        <v>16549</v>
      </c>
      <c r="I21" s="51">
        <v>584</v>
      </c>
      <c r="J21" s="51">
        <v>17834</v>
      </c>
      <c r="K21" s="51">
        <v>6754</v>
      </c>
      <c r="L21" s="62">
        <f t="shared" si="2"/>
        <v>669448</v>
      </c>
      <c r="M21" s="51">
        <v>282647</v>
      </c>
      <c r="N21" s="51">
        <v>290873</v>
      </c>
      <c r="O21" s="51">
        <v>10732</v>
      </c>
      <c r="P21" s="51">
        <v>85196</v>
      </c>
      <c r="Q21" s="51">
        <v>222219</v>
      </c>
      <c r="R21" s="51">
        <v>33946</v>
      </c>
      <c r="S21" s="52">
        <v>3006</v>
      </c>
      <c r="T21" s="47">
        <v>9</v>
      </c>
    </row>
    <row r="22" spans="1:20" s="49" customFormat="1" ht="12" customHeight="1">
      <c r="A22" s="61" t="s">
        <v>40</v>
      </c>
      <c r="B22" s="50">
        <v>116</v>
      </c>
      <c r="C22" s="62">
        <f t="shared" si="1"/>
        <v>903510</v>
      </c>
      <c r="D22" s="51">
        <v>35783</v>
      </c>
      <c r="E22" s="51">
        <v>165806</v>
      </c>
      <c r="F22" s="51">
        <v>21921</v>
      </c>
      <c r="G22" s="51">
        <v>646349</v>
      </c>
      <c r="H22" s="51">
        <v>17034</v>
      </c>
      <c r="I22" s="51">
        <v>642</v>
      </c>
      <c r="J22" s="51">
        <v>15975</v>
      </c>
      <c r="K22" s="51">
        <v>4895</v>
      </c>
      <c r="L22" s="62">
        <f t="shared" si="2"/>
        <v>663732</v>
      </c>
      <c r="M22" s="51">
        <v>278391</v>
      </c>
      <c r="N22" s="51">
        <v>290417</v>
      </c>
      <c r="O22" s="51">
        <v>11546</v>
      </c>
      <c r="P22" s="51">
        <v>83378</v>
      </c>
      <c r="Q22" s="51">
        <v>207982</v>
      </c>
      <c r="R22" s="51">
        <v>23691</v>
      </c>
      <c r="S22" s="52">
        <v>3075</v>
      </c>
      <c r="T22" s="64">
        <v>10</v>
      </c>
    </row>
    <row r="23" spans="1:20" s="49" customFormat="1" ht="12" customHeight="1">
      <c r="A23" s="61" t="s">
        <v>41</v>
      </c>
      <c r="B23" s="50">
        <v>117</v>
      </c>
      <c r="C23" s="62">
        <f t="shared" si="1"/>
        <v>947166</v>
      </c>
      <c r="D23" s="51">
        <v>37332</v>
      </c>
      <c r="E23" s="51">
        <v>177961</v>
      </c>
      <c r="F23" s="51">
        <v>39507</v>
      </c>
      <c r="G23" s="51">
        <v>647587</v>
      </c>
      <c r="H23" s="51">
        <v>16814</v>
      </c>
      <c r="I23" s="51">
        <v>523</v>
      </c>
      <c r="J23" s="51">
        <v>27442</v>
      </c>
      <c r="K23" s="51">
        <v>6420</v>
      </c>
      <c r="L23" s="62">
        <f t="shared" si="2"/>
        <v>669237</v>
      </c>
      <c r="M23" s="51">
        <v>279758</v>
      </c>
      <c r="N23" s="51">
        <v>292491</v>
      </c>
      <c r="O23" s="51">
        <v>11935</v>
      </c>
      <c r="P23" s="51">
        <v>85053</v>
      </c>
      <c r="Q23" s="51">
        <v>216461</v>
      </c>
      <c r="R23" s="51">
        <v>24191</v>
      </c>
      <c r="S23" s="52">
        <v>4613</v>
      </c>
      <c r="T23" s="47">
        <v>11</v>
      </c>
    </row>
    <row r="24" spans="1:20" s="49" customFormat="1" ht="12" customHeight="1">
      <c r="A24" s="65" t="s">
        <v>42</v>
      </c>
      <c r="B24" s="66">
        <v>118</v>
      </c>
      <c r="C24" s="67">
        <f t="shared" si="1"/>
        <v>988149</v>
      </c>
      <c r="D24" s="68">
        <v>47105</v>
      </c>
      <c r="E24" s="68">
        <v>198376</v>
      </c>
      <c r="F24" s="68">
        <v>47602</v>
      </c>
      <c r="G24" s="68">
        <v>659791</v>
      </c>
      <c r="H24" s="68">
        <v>16037</v>
      </c>
      <c r="I24" s="68">
        <v>550</v>
      </c>
      <c r="J24" s="68">
        <v>18688</v>
      </c>
      <c r="K24" s="68">
        <v>5973</v>
      </c>
      <c r="L24" s="67">
        <f t="shared" si="2"/>
        <v>701970</v>
      </c>
      <c r="M24" s="68">
        <v>300916</v>
      </c>
      <c r="N24" s="68">
        <v>296322</v>
      </c>
      <c r="O24" s="68">
        <v>10535</v>
      </c>
      <c r="P24" s="68">
        <v>94197</v>
      </c>
      <c r="Q24" s="68">
        <v>232176</v>
      </c>
      <c r="R24" s="68">
        <v>37710</v>
      </c>
      <c r="S24" s="69">
        <v>4709</v>
      </c>
      <c r="T24" s="70">
        <v>12</v>
      </c>
    </row>
    <row r="25" spans="1:20" ht="12" customHeight="1">
      <c r="A25" s="71" t="s">
        <v>43</v>
      </c>
      <c r="B25" s="72"/>
      <c r="C25" s="73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0" ht="12" customHeight="1">
      <c r="A26" s="76" t="s">
        <v>44</v>
      </c>
      <c r="B26" s="77"/>
      <c r="C26" s="77"/>
      <c r="D26" s="7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9"/>
      <c r="R26" s="79"/>
      <c r="S26" s="79"/>
      <c r="T26" s="79"/>
    </row>
    <row r="27" spans="1:20" ht="12" customHeight="1">
      <c r="A27" s="76"/>
      <c r="B27" s="76"/>
      <c r="C27" s="73"/>
      <c r="D27" s="73"/>
      <c r="E27" s="80"/>
      <c r="G27" s="81"/>
      <c r="H27" s="81"/>
      <c r="I27" s="81"/>
      <c r="J27" s="81"/>
      <c r="K27" s="81"/>
      <c r="L27" s="81"/>
      <c r="M27" s="78"/>
      <c r="N27" s="78"/>
      <c r="O27" s="78"/>
      <c r="P27" s="78"/>
      <c r="Q27" s="79"/>
      <c r="R27" s="79"/>
      <c r="S27" s="79"/>
      <c r="T27" s="79"/>
    </row>
    <row r="28" spans="1:20" ht="12" customHeight="1">
      <c r="A28" s="76"/>
      <c r="B28" s="82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9"/>
      <c r="R28" s="79"/>
      <c r="S28" s="79"/>
      <c r="T28" s="79"/>
    </row>
    <row r="29" spans="1:20" ht="12" customHeight="1">
      <c r="A29" s="83"/>
      <c r="B29" s="83"/>
      <c r="C29" s="83"/>
      <c r="D29" s="83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/>
      <c r="R29" s="79"/>
      <c r="S29" s="79"/>
      <c r="T29" s="79"/>
    </row>
    <row r="30" spans="1:20" ht="15" customHeight="1">
      <c r="A30" s="84"/>
      <c r="B30" s="78"/>
      <c r="T30" s="79"/>
    </row>
  </sheetData>
  <sheetProtection/>
  <mergeCells count="2">
    <mergeCell ref="B3:B5"/>
    <mergeCell ref="T3:T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2009-04-20T01:35:06Z</dcterms:created>
  <dcterms:modified xsi:type="dcterms:W3CDTF">2009-04-20T01:35:13Z</dcterms:modified>
  <cp:category/>
  <cp:version/>
  <cp:contentType/>
  <cp:contentStatus/>
</cp:coreProperties>
</file>