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<sst xmlns="http://schemas.openxmlformats.org/spreadsheetml/2006/main" count="38" uniqueCount="37">
  <si>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145．商工組合中央金庫主要勘定</t>
  </si>
  <si>
    <t>(単位 100万円)</t>
  </si>
  <si>
    <t xml:space="preserve">各年度末･月末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</si>
  <si>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</si>
  <si>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</si>
  <si>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</si>
  <si>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</si>
  <si>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</si>
  <si>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</si>
  <si>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</si>
  <si>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</si>
  <si>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</si>
  <si>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</si>
  <si>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</si>
  <si>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</si>
  <si>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</si>
  <si>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</si>
  <si>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</si>
  <si>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</si>
  <si>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昭和54年度</t>
  </si>
  <si>
    <t>55</t>
  </si>
  <si>
    <t>56</t>
  </si>
  <si>
    <t>57</t>
  </si>
  <si>
    <t>58</t>
  </si>
  <si>
    <t>58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</si>
  <si>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</si>
  <si>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</si>
  <si>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</si>
  <si>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</si>
  <si>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</si>
  <si>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</si>
  <si>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</si>
  <si>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</si>
  <si>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59 年 1</t>
  </si>
  <si>
    <t xml:space="preserve">   2</t>
  </si>
  <si>
    <r>
      <t xml:space="preserve">   3</t>
    </r>
  </si>
  <si>
    <t xml:space="preserve">   資料:商工組合中央金庫大分支店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</si>
</sst>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 quotePrefix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3" fontId="23" fillId="0" borderId="13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Alignment="1" applyProtection="1" quotePrefix="1">
      <alignment horizontal="center"/>
      <protection locked="0"/>
    </xf>
    <xf numFmtId="3" fontId="22" fillId="0" borderId="17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 locked="0"/>
    </xf>
    <xf numFmtId="49" fontId="22" fillId="0" borderId="18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Alignment="1" applyProtection="1" quotePrefix="1">
      <alignment horizontal="center"/>
      <protection locked="0"/>
    </xf>
    <xf numFmtId="3" fontId="24" fillId="0" borderId="17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Alignment="1" applyProtection="1">
      <alignment/>
      <protection/>
    </xf>
    <xf numFmtId="3" fontId="22" fillId="0" borderId="18" xfId="0" applyNumberFormat="1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/>
    </xf>
    <xf numFmtId="0" fontId="22" fillId="0" borderId="18" xfId="0" applyFont="1" applyBorder="1" applyAlignment="1" applyProtection="1" quotePrefix="1">
      <alignment horizontal="left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13" xfId="0" applyFont="1" applyBorder="1" applyAlignment="1" applyProtection="1" quotePrefix="1">
      <alignment horizontal="center"/>
      <protection locked="0"/>
    </xf>
    <xf numFmtId="3" fontId="22" fillId="0" borderId="11" xfId="0" applyNumberFormat="1" applyFont="1" applyBorder="1" applyAlignment="1" applyProtection="1">
      <alignment horizontal="right"/>
      <protection/>
    </xf>
    <xf numFmtId="3" fontId="22" fillId="0" borderId="12" xfId="0" applyNumberFormat="1" applyFont="1" applyBorder="1" applyAlignment="1" applyProtection="1">
      <alignment horizontal="right"/>
      <protection locked="0"/>
    </xf>
    <xf numFmtId="3" fontId="22" fillId="0" borderId="12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J21" sqref="J21"/>
    </sheetView>
  </sheetViews>
  <sheetFormatPr defaultColWidth="10.59765625" defaultRowHeight="14.25"/>
  <cols>
    <col min="1" max="1" width="11.59765625" style="7" customWidth="1"/>
    <col min="2" max="2" width="6.59765625" style="7" customWidth="1"/>
    <col min="3" max="8" width="6.19921875" style="7" customWidth="1"/>
    <col min="9" max="9" width="6.8984375" style="7" customWidth="1"/>
    <col min="10" max="10" width="7.3984375" style="7" customWidth="1"/>
    <col min="11" max="11" width="7.59765625" style="7" customWidth="1"/>
    <col min="12" max="12" width="7.09765625" style="7" customWidth="1"/>
    <col min="13" max="13" width="5.3984375" style="7" customWidth="1"/>
    <col min="14" max="14" width="5.89843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9</v>
      </c>
      <c r="J4" s="16" t="s">
        <v>16</v>
      </c>
      <c r="K4" s="16" t="s">
        <v>17</v>
      </c>
      <c r="L4" s="16" t="s">
        <v>18</v>
      </c>
      <c r="M4" s="17"/>
      <c r="N4" s="18"/>
    </row>
    <row r="5" spans="1:14" s="24" customFormat="1" ht="15" customHeight="1">
      <c r="A5" s="20" t="s">
        <v>19</v>
      </c>
      <c r="B5" s="21">
        <v>8444</v>
      </c>
      <c r="C5" s="22">
        <v>919</v>
      </c>
      <c r="D5" s="22">
        <v>896</v>
      </c>
      <c r="E5" s="22">
        <v>1204</v>
      </c>
      <c r="F5" s="22">
        <v>4993</v>
      </c>
      <c r="G5" s="23">
        <v>319</v>
      </c>
      <c r="H5" s="23">
        <v>143</v>
      </c>
      <c r="I5" s="23">
        <f>J5+K5+L5</f>
        <v>49201</v>
      </c>
      <c r="J5" s="23">
        <v>7675</v>
      </c>
      <c r="K5" s="23">
        <v>36925</v>
      </c>
      <c r="L5" s="23">
        <v>4601</v>
      </c>
      <c r="M5" s="23">
        <v>516</v>
      </c>
      <c r="N5" s="23">
        <v>37</v>
      </c>
    </row>
    <row r="6" spans="1:14" s="24" customFormat="1" ht="15" customHeight="1">
      <c r="A6" s="20" t="s">
        <v>20</v>
      </c>
      <c r="B6" s="21">
        <v>9648</v>
      </c>
      <c r="C6" s="22">
        <v>1115</v>
      </c>
      <c r="D6" s="22">
        <v>1105</v>
      </c>
      <c r="E6" s="22">
        <v>1201</v>
      </c>
      <c r="F6" s="22">
        <v>5688</v>
      </c>
      <c r="G6" s="23">
        <v>418</v>
      </c>
      <c r="H6" s="23">
        <v>122</v>
      </c>
      <c r="I6" s="23">
        <f>J6+K6+L6</f>
        <v>50718</v>
      </c>
      <c r="J6" s="23">
        <v>9327</v>
      </c>
      <c r="K6" s="23">
        <v>36679</v>
      </c>
      <c r="L6" s="23">
        <v>4712</v>
      </c>
      <c r="M6" s="23">
        <v>322</v>
      </c>
      <c r="N6" s="23">
        <v>31</v>
      </c>
    </row>
    <row r="7" spans="1:14" s="24" customFormat="1" ht="15" customHeight="1">
      <c r="A7" s="20" t="s">
        <v>21</v>
      </c>
      <c r="B7" s="21">
        <f>SUM(C7:H7)</f>
        <v>11372</v>
      </c>
      <c r="C7" s="22">
        <v>1409</v>
      </c>
      <c r="D7" s="22">
        <v>1153</v>
      </c>
      <c r="E7" s="25">
        <v>1851</v>
      </c>
      <c r="F7" s="22">
        <v>6477</v>
      </c>
      <c r="G7" s="23">
        <v>322</v>
      </c>
      <c r="H7" s="23">
        <v>160</v>
      </c>
      <c r="I7" s="23">
        <f>J7+K7+L7</f>
        <v>52240</v>
      </c>
      <c r="J7" s="23">
        <v>9455</v>
      </c>
      <c r="K7" s="23">
        <v>37783</v>
      </c>
      <c r="L7" s="23">
        <v>5002</v>
      </c>
      <c r="M7" s="23">
        <v>219</v>
      </c>
      <c r="N7" s="23">
        <v>38</v>
      </c>
    </row>
    <row r="8" spans="1:14" s="24" customFormat="1" ht="15" customHeight="1">
      <c r="A8" s="20" t="s">
        <v>22</v>
      </c>
      <c r="B8" s="21">
        <f>SUM(C8:H8)</f>
        <v>10876</v>
      </c>
      <c r="C8" s="22">
        <v>1335</v>
      </c>
      <c r="D8" s="22">
        <v>1651</v>
      </c>
      <c r="E8" s="22">
        <v>1102</v>
      </c>
      <c r="F8" s="22">
        <v>6094</v>
      </c>
      <c r="G8" s="23">
        <v>364</v>
      </c>
      <c r="H8" s="23">
        <v>330</v>
      </c>
      <c r="I8" s="23">
        <f>J8+K8+L8</f>
        <v>54251</v>
      </c>
      <c r="J8" s="23">
        <v>11778</v>
      </c>
      <c r="K8" s="23">
        <v>37951</v>
      </c>
      <c r="L8" s="22">
        <v>4522</v>
      </c>
      <c r="M8" s="23">
        <v>449</v>
      </c>
      <c r="N8" s="23">
        <v>284</v>
      </c>
    </row>
    <row r="9" spans="1:14" s="24" customFormat="1" ht="15" customHeight="1">
      <c r="A9" s="26"/>
      <c r="B9" s="21"/>
      <c r="C9" s="25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7" t="s">
        <v>23</v>
      </c>
      <c r="B10" s="28">
        <f aca="true" t="shared" si="0" ref="B10:N10">B23</f>
        <v>10940</v>
      </c>
      <c r="C10" s="29">
        <f t="shared" si="0"/>
        <v>1322</v>
      </c>
      <c r="D10" s="29">
        <f t="shared" si="0"/>
        <v>1527</v>
      </c>
      <c r="E10" s="29">
        <f t="shared" si="0"/>
        <v>1103</v>
      </c>
      <c r="F10" s="29">
        <f t="shared" si="0"/>
        <v>6300</v>
      </c>
      <c r="G10" s="29">
        <f t="shared" si="0"/>
        <v>367</v>
      </c>
      <c r="H10" s="29">
        <f t="shared" si="0"/>
        <v>321</v>
      </c>
      <c r="I10" s="29">
        <f t="shared" si="0"/>
        <v>57671</v>
      </c>
      <c r="J10" s="29">
        <f t="shared" si="0"/>
        <v>13573</v>
      </c>
      <c r="K10" s="29">
        <f t="shared" si="0"/>
        <v>39920</v>
      </c>
      <c r="L10" s="29">
        <f t="shared" si="0"/>
        <v>4177</v>
      </c>
      <c r="M10" s="29">
        <f t="shared" si="0"/>
        <v>816</v>
      </c>
      <c r="N10" s="29">
        <f t="shared" si="0"/>
        <v>239</v>
      </c>
    </row>
    <row r="11" spans="1:14" s="24" customFormat="1" ht="15" customHeight="1">
      <c r="A11" s="31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24</v>
      </c>
      <c r="B12" s="21">
        <v>10112</v>
      </c>
      <c r="C12" s="22">
        <v>1253</v>
      </c>
      <c r="D12" s="22">
        <v>782</v>
      </c>
      <c r="E12" s="22">
        <v>924</v>
      </c>
      <c r="F12" s="22">
        <v>6137</v>
      </c>
      <c r="G12" s="23">
        <v>932</v>
      </c>
      <c r="H12" s="23">
        <v>134</v>
      </c>
      <c r="I12" s="23">
        <v>52508</v>
      </c>
      <c r="J12" s="23">
        <v>10485</v>
      </c>
      <c r="K12" s="23">
        <v>37647</v>
      </c>
      <c r="L12" s="23">
        <v>4377</v>
      </c>
      <c r="M12" s="23">
        <v>404</v>
      </c>
      <c r="N12" s="23">
        <v>148</v>
      </c>
    </row>
    <row r="13" spans="1:14" s="24" customFormat="1" ht="15" customHeight="1">
      <c r="A13" s="32" t="s">
        <v>25</v>
      </c>
      <c r="B13" s="21">
        <v>10846</v>
      </c>
      <c r="C13" s="22">
        <v>972</v>
      </c>
      <c r="D13" s="22">
        <v>1273</v>
      </c>
      <c r="E13" s="22">
        <v>1278</v>
      </c>
      <c r="F13" s="22">
        <v>6052</v>
      </c>
      <c r="G13" s="23">
        <v>1029</v>
      </c>
      <c r="H13" s="23">
        <v>241</v>
      </c>
      <c r="I13" s="23">
        <f>SUM(J13:L13)</f>
        <v>52485</v>
      </c>
      <c r="J13" s="23">
        <v>10617</v>
      </c>
      <c r="K13" s="23">
        <v>37626</v>
      </c>
      <c r="L13" s="23">
        <v>4242</v>
      </c>
      <c r="M13" s="23">
        <v>183</v>
      </c>
      <c r="N13" s="23">
        <v>134</v>
      </c>
    </row>
    <row r="14" spans="1:14" s="24" customFormat="1" ht="15" customHeight="1">
      <c r="A14" s="32" t="s">
        <v>26</v>
      </c>
      <c r="B14" s="21">
        <v>12552</v>
      </c>
      <c r="C14" s="22">
        <v>1320</v>
      </c>
      <c r="D14" s="22">
        <v>1906</v>
      </c>
      <c r="E14" s="22">
        <v>1687</v>
      </c>
      <c r="F14" s="22">
        <v>6118</v>
      </c>
      <c r="G14" s="23">
        <v>1024</v>
      </c>
      <c r="H14" s="23">
        <v>498</v>
      </c>
      <c r="I14" s="23">
        <v>54605</v>
      </c>
      <c r="J14" s="23">
        <v>12646</v>
      </c>
      <c r="K14" s="23">
        <v>37551</v>
      </c>
      <c r="L14" s="23">
        <v>4409</v>
      </c>
      <c r="M14" s="23">
        <v>273</v>
      </c>
      <c r="N14" s="23">
        <v>210</v>
      </c>
    </row>
    <row r="15" spans="1:14" s="24" customFormat="1" ht="15" customHeight="1">
      <c r="A15" s="32" t="s">
        <v>27</v>
      </c>
      <c r="B15" s="21">
        <f>SUM(C15:H15)</f>
        <v>10643</v>
      </c>
      <c r="C15" s="33">
        <v>1182</v>
      </c>
      <c r="D15" s="33">
        <v>1319</v>
      </c>
      <c r="E15" s="33">
        <v>786</v>
      </c>
      <c r="F15" s="33">
        <v>6275</v>
      </c>
      <c r="G15" s="33">
        <v>959</v>
      </c>
      <c r="H15" s="23">
        <v>122</v>
      </c>
      <c r="I15" s="23">
        <f aca="true" t="shared" si="1" ref="I15:I22">SUM(J15:L15)</f>
        <v>54420</v>
      </c>
      <c r="J15" s="23">
        <v>12612</v>
      </c>
      <c r="K15" s="23">
        <v>37109</v>
      </c>
      <c r="L15" s="23">
        <v>4699</v>
      </c>
      <c r="M15" s="23">
        <v>96</v>
      </c>
      <c r="N15" s="23">
        <v>121</v>
      </c>
    </row>
    <row r="16" spans="1:14" s="24" customFormat="1" ht="15" customHeight="1">
      <c r="A16" s="32" t="s">
        <v>28</v>
      </c>
      <c r="B16" s="21">
        <v>10106</v>
      </c>
      <c r="C16" s="22">
        <v>924</v>
      </c>
      <c r="D16" s="22">
        <v>927</v>
      </c>
      <c r="E16" s="22">
        <v>736</v>
      </c>
      <c r="F16" s="22">
        <v>6377</v>
      </c>
      <c r="G16" s="23">
        <v>976</v>
      </c>
      <c r="H16" s="23">
        <v>167</v>
      </c>
      <c r="I16" s="23">
        <f t="shared" si="1"/>
        <v>54079</v>
      </c>
      <c r="J16" s="23">
        <v>11620</v>
      </c>
      <c r="K16" s="23">
        <v>38173</v>
      </c>
      <c r="L16" s="23">
        <v>4286</v>
      </c>
      <c r="M16" s="23">
        <v>202</v>
      </c>
      <c r="N16" s="23">
        <v>124</v>
      </c>
    </row>
    <row r="17" spans="1:14" s="34" customFormat="1" ht="15" customHeight="1">
      <c r="A17" s="32" t="s">
        <v>29</v>
      </c>
      <c r="B17" s="21">
        <f>SUM(C17:H17)</f>
        <v>11891</v>
      </c>
      <c r="C17" s="22">
        <v>1209</v>
      </c>
      <c r="D17" s="22">
        <v>1526</v>
      </c>
      <c r="E17" s="22">
        <v>1371</v>
      </c>
      <c r="F17" s="22">
        <v>6458</v>
      </c>
      <c r="G17" s="23">
        <v>985</v>
      </c>
      <c r="H17" s="23">
        <v>342</v>
      </c>
      <c r="I17" s="23">
        <f t="shared" si="1"/>
        <v>55365</v>
      </c>
      <c r="J17" s="23">
        <v>11497</v>
      </c>
      <c r="K17" s="23">
        <v>39310</v>
      </c>
      <c r="L17" s="23">
        <v>4558</v>
      </c>
      <c r="M17" s="23">
        <v>596</v>
      </c>
      <c r="N17" s="23">
        <v>257</v>
      </c>
    </row>
    <row r="18" spans="1:14" s="34" customFormat="1" ht="15" customHeight="1">
      <c r="A18" s="32" t="s">
        <v>30</v>
      </c>
      <c r="B18" s="21">
        <f>SUM(C18:H18)</f>
        <v>10945</v>
      </c>
      <c r="C18" s="23">
        <v>944</v>
      </c>
      <c r="D18" s="23">
        <v>1295</v>
      </c>
      <c r="E18" s="23">
        <v>1132</v>
      </c>
      <c r="F18" s="23">
        <v>6121</v>
      </c>
      <c r="G18" s="23">
        <v>964</v>
      </c>
      <c r="H18" s="23">
        <v>489</v>
      </c>
      <c r="I18" s="23">
        <v>54629</v>
      </c>
      <c r="J18" s="23">
        <v>11163</v>
      </c>
      <c r="K18" s="23">
        <v>39092</v>
      </c>
      <c r="L18" s="23">
        <v>4373</v>
      </c>
      <c r="M18" s="23">
        <v>195</v>
      </c>
      <c r="N18" s="23">
        <v>25</v>
      </c>
    </row>
    <row r="19" spans="1:14" s="34" customFormat="1" ht="15" customHeight="1">
      <c r="A19" s="32" t="s">
        <v>31</v>
      </c>
      <c r="B19" s="21">
        <v>11072</v>
      </c>
      <c r="C19" s="23">
        <v>908</v>
      </c>
      <c r="D19" s="23">
        <v>1451</v>
      </c>
      <c r="E19" s="23">
        <v>1322</v>
      </c>
      <c r="F19" s="23">
        <v>6029</v>
      </c>
      <c r="G19" s="23">
        <v>1054</v>
      </c>
      <c r="H19" s="23">
        <v>307</v>
      </c>
      <c r="I19" s="23">
        <v>56041</v>
      </c>
      <c r="J19" s="23">
        <v>12387</v>
      </c>
      <c r="K19" s="23">
        <v>39308</v>
      </c>
      <c r="L19" s="23">
        <v>4347</v>
      </c>
      <c r="M19" s="23">
        <v>247</v>
      </c>
      <c r="N19" s="23">
        <v>304</v>
      </c>
    </row>
    <row r="20" spans="1:14" s="34" customFormat="1" ht="15" customHeight="1">
      <c r="A20" s="32" t="s">
        <v>32</v>
      </c>
      <c r="B20" s="21">
        <v>11765</v>
      </c>
      <c r="C20" s="23">
        <v>1340</v>
      </c>
      <c r="D20" s="23">
        <v>1447</v>
      </c>
      <c r="E20" s="23">
        <v>1619</v>
      </c>
      <c r="F20" s="23">
        <v>5978</v>
      </c>
      <c r="G20" s="23">
        <v>1006</v>
      </c>
      <c r="H20" s="23">
        <v>373</v>
      </c>
      <c r="I20" s="23">
        <f t="shared" si="1"/>
        <v>58046</v>
      </c>
      <c r="J20" s="23">
        <v>13752</v>
      </c>
      <c r="K20" s="23">
        <v>39753</v>
      </c>
      <c r="L20" s="23">
        <v>4541</v>
      </c>
      <c r="M20" s="23">
        <v>676</v>
      </c>
      <c r="N20" s="23">
        <v>237</v>
      </c>
    </row>
    <row r="21" spans="1:14" s="34" customFormat="1" ht="15" customHeight="1">
      <c r="A21" s="35" t="s">
        <v>33</v>
      </c>
      <c r="B21" s="21">
        <f>SUM(C21:H21)</f>
        <v>10728</v>
      </c>
      <c r="C21" s="23">
        <v>1184</v>
      </c>
      <c r="D21" s="23">
        <v>1340</v>
      </c>
      <c r="E21" s="23">
        <v>935</v>
      </c>
      <c r="F21" s="23">
        <v>6129</v>
      </c>
      <c r="G21" s="23">
        <v>998</v>
      </c>
      <c r="H21" s="23">
        <v>142</v>
      </c>
      <c r="I21" s="23">
        <v>56943</v>
      </c>
      <c r="J21" s="23">
        <v>13392</v>
      </c>
      <c r="K21" s="23">
        <v>39284</v>
      </c>
      <c r="L21" s="23">
        <v>4268</v>
      </c>
      <c r="M21" s="23">
        <v>303</v>
      </c>
      <c r="N21" s="23">
        <v>108</v>
      </c>
    </row>
    <row r="22" spans="1:14" s="34" customFormat="1" ht="15" customHeight="1">
      <c r="A22" s="32" t="s">
        <v>34</v>
      </c>
      <c r="B22" s="21">
        <f>SUM(C22:H22)</f>
        <v>10256</v>
      </c>
      <c r="C22" s="23">
        <v>1017</v>
      </c>
      <c r="D22" s="23">
        <v>729</v>
      </c>
      <c r="E22" s="23">
        <v>1076</v>
      </c>
      <c r="F22" s="23">
        <v>6284</v>
      </c>
      <c r="G22" s="36">
        <v>991</v>
      </c>
      <c r="H22" s="36">
        <v>159</v>
      </c>
      <c r="I22" s="23">
        <f t="shared" si="1"/>
        <v>57029</v>
      </c>
      <c r="J22" s="23">
        <v>13650</v>
      </c>
      <c r="K22" s="23">
        <v>39079</v>
      </c>
      <c r="L22" s="23">
        <v>4300</v>
      </c>
      <c r="M22" s="22">
        <v>194</v>
      </c>
      <c r="N22" s="22">
        <v>184</v>
      </c>
    </row>
    <row r="23" spans="1:14" s="34" customFormat="1" ht="15" customHeight="1">
      <c r="A23" s="37" t="s">
        <v>35</v>
      </c>
      <c r="B23" s="38">
        <f>SUM(C23:H23)</f>
        <v>10940</v>
      </c>
      <c r="C23" s="39">
        <v>1322</v>
      </c>
      <c r="D23" s="39">
        <v>1527</v>
      </c>
      <c r="E23" s="39">
        <v>1103</v>
      </c>
      <c r="F23" s="39">
        <v>6300</v>
      </c>
      <c r="G23" s="39">
        <v>367</v>
      </c>
      <c r="H23" s="39">
        <v>321</v>
      </c>
      <c r="I23" s="40">
        <v>57671</v>
      </c>
      <c r="J23" s="39">
        <v>13573</v>
      </c>
      <c r="K23" s="39">
        <v>39920</v>
      </c>
      <c r="L23" s="39">
        <v>4177</v>
      </c>
      <c r="M23" s="39">
        <v>816</v>
      </c>
      <c r="N23" s="39">
        <v>239</v>
      </c>
    </row>
    <row r="24" spans="1:14" s="34" customFormat="1" ht="15" customHeight="1">
      <c r="A24" s="41" t="s">
        <v>36</v>
      </c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</row>
    <row r="25" spans="1:14" s="34" customFormat="1" ht="1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3.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</sheetData>
  <sheetProtection/>
  <mergeCells count="3">
    <mergeCell ref="A2:B2"/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2009-04-20T01:36:45Z</dcterms:created>
  <dcterms:modified xsi:type="dcterms:W3CDTF">2009-04-20T01:36:49Z</dcterms:modified>
  <cp:category/>
  <cp:version/>
  <cp:contentType/>
  <cp:contentStatus/>
</cp:coreProperties>
</file>