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'64'!$A$1:$F$65</definedName>
    <definedName name="_82．林業粗生産額の推移" localSheetId="0">'64'!$A$1:$F$65</definedName>
    <definedName name="_82．林業粗生産額の推移">#REF!</definedName>
    <definedName name="_83._市町村別_乾しいたけ､竹材生産量" localSheetId="0">'64'!$A$1:$F$53</definedName>
    <definedName name="_83._市町村別_乾しいたけ､竹材生産量">#REF!</definedName>
    <definedName name="\a">#REF!</definedName>
    <definedName name="_xlnm.Print_Area" localSheetId="0">'64'!$A$1:$F$53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<sst xmlns="http://schemas.openxmlformats.org/spreadsheetml/2006/main" count="88" uniqueCount="85">
  <si>
    <t>64. 市町村別、しいたけ、竹材生産量</t>
  </si>
  <si>
    <t xml:space="preserve"> (単位  キログラム、束)</t>
  </si>
  <si>
    <t>年次および市町村</t>
  </si>
  <si>
    <t>し　い　た　け</t>
  </si>
  <si>
    <t>竹    材</t>
  </si>
  <si>
    <t>市  町  村</t>
  </si>
  <si>
    <t>（乾燥したもの）</t>
  </si>
  <si>
    <t xml:space="preserve">昭 和 53 年  </t>
  </si>
  <si>
    <t>南海部郡</t>
  </si>
  <si>
    <t xml:space="preserve">     54</t>
  </si>
  <si>
    <t>上浦町</t>
  </si>
  <si>
    <t xml:space="preserve">     55</t>
  </si>
  <si>
    <t>弥生町</t>
  </si>
  <si>
    <t xml:space="preserve">     56</t>
  </si>
  <si>
    <t>本匠村</t>
  </si>
  <si>
    <t xml:space="preserve">     57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</si>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</sst>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top"/>
      <protection locked="0"/>
    </xf>
    <xf numFmtId="176" fontId="0" fillId="0" borderId="0" xfId="0" applyNumberFormat="1" applyFont="1" applyAlignment="1" applyProtection="1">
      <alignment horizontal="centerContinuous" vertical="top"/>
      <protection locked="0"/>
    </xf>
    <xf numFmtId="38" fontId="0" fillId="0" borderId="0" xfId="48" applyFont="1" applyAlignment="1" applyProtection="1">
      <alignment horizontal="centerContinuous" vertical="top"/>
      <protection locked="0"/>
    </xf>
    <xf numFmtId="176" fontId="21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38" fontId="0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38" fontId="23" fillId="0" borderId="0" xfId="48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0" fillId="0" borderId="21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0" fontId="20" fillId="0" borderId="22" xfId="0" applyNumberFormat="1" applyFont="1" applyBorder="1" applyAlignment="1" applyProtection="1">
      <alignment horizontal="distributed"/>
      <protection locked="0"/>
    </xf>
    <xf numFmtId="41" fontId="20" fillId="0" borderId="21" xfId="0" applyNumberFormat="1" applyFont="1" applyBorder="1" applyAlignment="1">
      <alignment/>
    </xf>
    <xf numFmtId="41" fontId="20" fillId="0" borderId="0" xfId="48" applyNumberFormat="1" applyFont="1" applyAlignment="1">
      <alignment horizontal="right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0" fontId="0" fillId="0" borderId="22" xfId="0" applyNumberFormat="1" applyFont="1" applyBorder="1" applyAlignment="1" applyProtection="1">
      <alignment horizontal="distributed"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41" fontId="0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Alignment="1">
      <alignment/>
    </xf>
    <xf numFmtId="176" fontId="24" fillId="0" borderId="23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23" xfId="0" applyNumberFormat="1" applyFont="1" applyBorder="1" applyAlignment="1">
      <alignment/>
    </xf>
    <xf numFmtId="41" fontId="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>
      <alignment/>
    </xf>
    <xf numFmtId="41" fontId="20" fillId="0" borderId="0" xfId="48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176" fontId="0" fillId="0" borderId="22" xfId="0" applyNumberFormat="1" applyFont="1" applyBorder="1" applyAlignment="1" applyProtection="1">
      <alignment horizontal="center"/>
      <protection locked="0"/>
    </xf>
    <xf numFmtId="176" fontId="0" fillId="0" borderId="21" xfId="0" applyNumberFormat="1" applyFont="1" applyBorder="1" applyAlignment="1">
      <alignment/>
    </xf>
    <xf numFmtId="38" fontId="0" fillId="0" borderId="0" xfId="48" applyFont="1" applyAlignment="1">
      <alignment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10" customWidth="1"/>
    <col min="2" max="5" width="17.75390625" style="45" customWidth="1"/>
    <col min="6" max="6" width="17.75390625" style="63" customWidth="1"/>
    <col min="7" max="16384" width="9.125" style="10" customWidth="1"/>
  </cols>
  <sheetData>
    <row r="1" spans="1:6" s="4" customFormat="1" ht="18" customHeight="1">
      <c r="A1" s="1" t="s">
        <v>0</v>
      </c>
      <c r="B1" s="2"/>
      <c r="C1" s="2"/>
      <c r="D1" s="2"/>
      <c r="E1" s="2"/>
      <c r="F1" s="3"/>
    </row>
    <row r="2" spans="1:10" ht="13.5" customHeight="1" thickBot="1">
      <c r="A2" s="5" t="s">
        <v>1</v>
      </c>
      <c r="B2" s="6"/>
      <c r="C2" s="6"/>
      <c r="D2" s="7"/>
      <c r="E2" s="6"/>
      <c r="F2" s="8"/>
      <c r="G2" s="9"/>
      <c r="H2" s="9"/>
      <c r="I2" s="9"/>
      <c r="J2" s="9"/>
    </row>
    <row r="3" spans="1:7" s="17" customFormat="1" ht="15" customHeight="1" thickTop="1">
      <c r="A3" s="11" t="s">
        <v>2</v>
      </c>
      <c r="B3" s="12" t="s">
        <v>3</v>
      </c>
      <c r="C3" s="13" t="s">
        <v>4</v>
      </c>
      <c r="D3" s="14" t="s">
        <v>5</v>
      </c>
      <c r="E3" s="12" t="s">
        <v>3</v>
      </c>
      <c r="F3" s="15" t="s">
        <v>4</v>
      </c>
      <c r="G3" s="16"/>
    </row>
    <row r="4" spans="1:7" s="17" customFormat="1" ht="15" customHeight="1">
      <c r="A4" s="18"/>
      <c r="B4" s="19" t="s">
        <v>6</v>
      </c>
      <c r="C4" s="20"/>
      <c r="D4" s="21"/>
      <c r="E4" s="19" t="s">
        <v>6</v>
      </c>
      <c r="F4" s="22"/>
      <c r="G4" s="16"/>
    </row>
    <row r="5" spans="1:7" s="29" customFormat="1" ht="6.75" customHeight="1">
      <c r="A5" s="23"/>
      <c r="B5" s="24"/>
      <c r="C5" s="25"/>
      <c r="D5" s="26"/>
      <c r="E5" s="24"/>
      <c r="F5" s="27"/>
      <c r="G5" s="28"/>
    </row>
    <row r="6" spans="1:7" ht="12" customHeight="1">
      <c r="A6" s="30" t="s">
        <v>7</v>
      </c>
      <c r="B6" s="31">
        <v>2995100</v>
      </c>
      <c r="C6" s="32">
        <v>471400</v>
      </c>
      <c r="D6" s="33" t="s">
        <v>8</v>
      </c>
      <c r="E6" s="34">
        <f>SUM(E7:E14)</f>
        <v>247200</v>
      </c>
      <c r="F6" s="35">
        <f>SUM(F7:F14)</f>
        <v>0</v>
      </c>
      <c r="G6" s="36"/>
    </row>
    <row r="7" spans="1:7" ht="12" customHeight="1">
      <c r="A7" s="37" t="s">
        <v>9</v>
      </c>
      <c r="B7" s="31">
        <v>2648000</v>
      </c>
      <c r="C7" s="32">
        <v>486200</v>
      </c>
      <c r="D7" s="38" t="s">
        <v>10</v>
      </c>
      <c r="E7" s="39">
        <v>200</v>
      </c>
      <c r="F7" s="40">
        <v>0</v>
      </c>
      <c r="G7" s="41"/>
    </row>
    <row r="8" spans="1:6" ht="12" customHeight="1">
      <c r="A8" s="37" t="s">
        <v>11</v>
      </c>
      <c r="B8" s="42">
        <v>2914700</v>
      </c>
      <c r="C8" s="43">
        <v>441300</v>
      </c>
      <c r="D8" s="38" t="s">
        <v>12</v>
      </c>
      <c r="E8" s="42">
        <v>34300</v>
      </c>
      <c r="F8" s="40">
        <v>0</v>
      </c>
    </row>
    <row r="9" spans="1:6" ht="12" customHeight="1">
      <c r="A9" s="44" t="s">
        <v>13</v>
      </c>
      <c r="B9" s="45">
        <v>3288900</v>
      </c>
      <c r="C9" s="45">
        <v>419700</v>
      </c>
      <c r="D9" s="38" t="s">
        <v>14</v>
      </c>
      <c r="E9" s="42">
        <v>56000</v>
      </c>
      <c r="F9" s="40">
        <v>0</v>
      </c>
    </row>
    <row r="10" spans="1:6" ht="12" customHeight="1">
      <c r="A10" s="46" t="s">
        <v>15</v>
      </c>
      <c r="B10" s="34">
        <f>B12+B14</f>
        <v>2610400</v>
      </c>
      <c r="C10" s="47">
        <f>C12+C14</f>
        <v>439100</v>
      </c>
      <c r="D10" s="38" t="s">
        <v>16</v>
      </c>
      <c r="E10" s="42">
        <v>124100</v>
      </c>
      <c r="F10" s="40">
        <v>0</v>
      </c>
    </row>
    <row r="11" spans="1:6" ht="12" customHeight="1">
      <c r="A11" s="48"/>
      <c r="B11" s="49"/>
      <c r="C11" s="49"/>
      <c r="D11" s="38" t="s">
        <v>17</v>
      </c>
      <c r="E11" s="42">
        <v>25600</v>
      </c>
      <c r="F11" s="40">
        <v>0</v>
      </c>
    </row>
    <row r="12" spans="1:6" ht="12" customHeight="1">
      <c r="A12" s="50" t="s">
        <v>18</v>
      </c>
      <c r="B12" s="34">
        <f>SUM(B16:B26)</f>
        <v>442800</v>
      </c>
      <c r="C12" s="47">
        <f>SUM(C16:C26)</f>
        <v>144400</v>
      </c>
      <c r="D12" s="38" t="s">
        <v>19</v>
      </c>
      <c r="E12" s="42">
        <v>700</v>
      </c>
      <c r="F12" s="40">
        <v>0</v>
      </c>
    </row>
    <row r="13" spans="1:6" ht="12" customHeight="1">
      <c r="A13" s="48"/>
      <c r="B13" s="49"/>
      <c r="C13" s="49"/>
      <c r="D13" s="38" t="s">
        <v>20</v>
      </c>
      <c r="E13" s="39">
        <v>700</v>
      </c>
      <c r="F13" s="40">
        <v>0</v>
      </c>
    </row>
    <row r="14" spans="1:6" ht="12" customHeight="1">
      <c r="A14" s="50" t="s">
        <v>21</v>
      </c>
      <c r="B14" s="34">
        <f>B28+B33+B40+B44+B50+E6+E16+E26+E31+E35+E42+E48</f>
        <v>2167600</v>
      </c>
      <c r="C14" s="47">
        <f>C28+C33+C40+C44+C50+F6+F16+F26+F31+F35+F42+F48</f>
        <v>294700</v>
      </c>
      <c r="D14" s="38" t="s">
        <v>22</v>
      </c>
      <c r="E14" s="42">
        <v>5600</v>
      </c>
      <c r="F14" s="40">
        <v>0</v>
      </c>
    </row>
    <row r="15" spans="1:6" ht="12" customHeight="1">
      <c r="A15" s="51"/>
      <c r="D15" s="38"/>
      <c r="E15" s="42"/>
      <c r="F15" s="52"/>
    </row>
    <row r="16" spans="1:6" ht="12" customHeight="1">
      <c r="A16" s="30" t="s">
        <v>23</v>
      </c>
      <c r="B16" s="42">
        <v>46300</v>
      </c>
      <c r="C16" s="43">
        <v>10900</v>
      </c>
      <c r="D16" s="33" t="s">
        <v>24</v>
      </c>
      <c r="E16" s="34">
        <f>SUM(E17:E24)</f>
        <v>466400</v>
      </c>
      <c r="F16" s="53">
        <f>SUM(F17:F24)</f>
        <v>86900</v>
      </c>
    </row>
    <row r="17" spans="1:6" ht="12" customHeight="1">
      <c r="A17" s="30" t="s">
        <v>25</v>
      </c>
      <c r="B17" s="42">
        <v>52800</v>
      </c>
      <c r="C17" s="43">
        <v>23000</v>
      </c>
      <c r="D17" s="38" t="s">
        <v>26</v>
      </c>
      <c r="E17" s="42">
        <v>63300</v>
      </c>
      <c r="F17" s="52">
        <v>28600</v>
      </c>
    </row>
    <row r="18" spans="1:6" ht="12" customHeight="1">
      <c r="A18" s="30" t="s">
        <v>27</v>
      </c>
      <c r="B18" s="39">
        <v>100</v>
      </c>
      <c r="C18" s="54">
        <v>0</v>
      </c>
      <c r="D18" s="38" t="s">
        <v>28</v>
      </c>
      <c r="E18" s="42">
        <v>130100</v>
      </c>
      <c r="F18" s="52">
        <v>15800</v>
      </c>
    </row>
    <row r="19" spans="1:6" ht="12" customHeight="1">
      <c r="A19" s="30" t="s">
        <v>29</v>
      </c>
      <c r="B19" s="42">
        <v>101000</v>
      </c>
      <c r="C19" s="54">
        <v>14000</v>
      </c>
      <c r="D19" s="38" t="s">
        <v>30</v>
      </c>
      <c r="E19" s="42">
        <v>41400</v>
      </c>
      <c r="F19" s="52">
        <v>4300</v>
      </c>
    </row>
    <row r="20" spans="1:6" ht="12" customHeight="1">
      <c r="A20" s="30" t="s">
        <v>31</v>
      </c>
      <c r="B20" s="42">
        <v>22800</v>
      </c>
      <c r="C20" s="55">
        <v>1000</v>
      </c>
      <c r="D20" s="38" t="s">
        <v>32</v>
      </c>
      <c r="E20" s="42">
        <v>64500</v>
      </c>
      <c r="F20" s="52">
        <v>4500</v>
      </c>
    </row>
    <row r="21" spans="1:6" ht="12" customHeight="1">
      <c r="A21" s="30" t="s">
        <v>33</v>
      </c>
      <c r="B21" s="42">
        <v>32900</v>
      </c>
      <c r="C21" s="43">
        <v>18000</v>
      </c>
      <c r="D21" s="38" t="s">
        <v>34</v>
      </c>
      <c r="E21" s="42">
        <v>66700</v>
      </c>
      <c r="F21" s="52">
        <v>5000</v>
      </c>
    </row>
    <row r="22" spans="1:6" ht="12" customHeight="1">
      <c r="A22" s="30" t="s">
        <v>35</v>
      </c>
      <c r="B22" s="42">
        <v>25900</v>
      </c>
      <c r="C22" s="43">
        <v>1000</v>
      </c>
      <c r="D22" s="38" t="s">
        <v>36</v>
      </c>
      <c r="E22" s="42">
        <v>56000</v>
      </c>
      <c r="F22" s="52">
        <v>20000</v>
      </c>
    </row>
    <row r="23" spans="1:6" ht="12" customHeight="1">
      <c r="A23" s="30" t="s">
        <v>37</v>
      </c>
      <c r="B23" s="42">
        <v>121800</v>
      </c>
      <c r="C23" s="43">
        <v>56000</v>
      </c>
      <c r="D23" s="38" t="s">
        <v>38</v>
      </c>
      <c r="E23" s="42">
        <v>4700</v>
      </c>
      <c r="F23" s="52">
        <v>5700</v>
      </c>
    </row>
    <row r="24" spans="1:6" ht="12" customHeight="1">
      <c r="A24" s="30" t="s">
        <v>39</v>
      </c>
      <c r="B24" s="42">
        <v>28500</v>
      </c>
      <c r="C24" s="43">
        <v>13400</v>
      </c>
      <c r="D24" s="38" t="s">
        <v>40</v>
      </c>
      <c r="E24" s="42">
        <v>39700</v>
      </c>
      <c r="F24" s="52">
        <v>3000</v>
      </c>
    </row>
    <row r="25" spans="1:6" ht="12" customHeight="1">
      <c r="A25" s="30" t="s">
        <v>41</v>
      </c>
      <c r="B25" s="42">
        <v>4700</v>
      </c>
      <c r="C25" s="43">
        <v>4000</v>
      </c>
      <c r="D25" s="38"/>
      <c r="E25" s="42"/>
      <c r="F25" s="52"/>
    </row>
    <row r="26" spans="1:6" ht="12" customHeight="1">
      <c r="A26" s="30" t="s">
        <v>42</v>
      </c>
      <c r="B26" s="42">
        <v>6000</v>
      </c>
      <c r="C26" s="54">
        <v>3100</v>
      </c>
      <c r="D26" s="33" t="s">
        <v>43</v>
      </c>
      <c r="E26" s="34">
        <f>SUM(E27:E29)</f>
        <v>212700</v>
      </c>
      <c r="F26" s="53">
        <f>SUM(F27:F29)</f>
        <v>42000</v>
      </c>
    </row>
    <row r="27" spans="1:6" ht="12" customHeight="1">
      <c r="A27" s="56"/>
      <c r="B27" s="42"/>
      <c r="C27" s="43"/>
      <c r="D27" s="38" t="s">
        <v>44</v>
      </c>
      <c r="E27" s="42">
        <v>21800</v>
      </c>
      <c r="F27" s="52">
        <v>12000</v>
      </c>
    </row>
    <row r="28" spans="1:6" ht="12" customHeight="1">
      <c r="A28" s="57" t="s">
        <v>45</v>
      </c>
      <c r="B28" s="34">
        <f>SUM(B29:B31)</f>
        <v>68400</v>
      </c>
      <c r="C28" s="47">
        <f>SUM(C29:C31)</f>
        <v>3900</v>
      </c>
      <c r="D28" s="38" t="s">
        <v>46</v>
      </c>
      <c r="E28" s="42">
        <v>76500</v>
      </c>
      <c r="F28" s="52">
        <v>20000</v>
      </c>
    </row>
    <row r="29" spans="1:6" ht="12" customHeight="1">
      <c r="A29" s="30" t="s">
        <v>47</v>
      </c>
      <c r="B29" s="42">
        <v>26700</v>
      </c>
      <c r="C29" s="54">
        <v>1700</v>
      </c>
      <c r="D29" s="38" t="s">
        <v>48</v>
      </c>
      <c r="E29" s="42">
        <v>114400</v>
      </c>
      <c r="F29" s="52">
        <v>10000</v>
      </c>
    </row>
    <row r="30" spans="1:6" ht="12" customHeight="1">
      <c r="A30" s="30" t="s">
        <v>49</v>
      </c>
      <c r="B30" s="42">
        <v>19000</v>
      </c>
      <c r="C30" s="43">
        <v>1700</v>
      </c>
      <c r="D30" s="38"/>
      <c r="E30" s="42"/>
      <c r="F30" s="52"/>
    </row>
    <row r="31" spans="1:6" ht="12" customHeight="1">
      <c r="A31" s="30" t="s">
        <v>50</v>
      </c>
      <c r="B31" s="42">
        <v>22700</v>
      </c>
      <c r="C31" s="43">
        <v>500</v>
      </c>
      <c r="D31" s="33" t="s">
        <v>51</v>
      </c>
      <c r="E31" s="58">
        <f>SUM(E32:E33)</f>
        <v>310000</v>
      </c>
      <c r="F31" s="59">
        <f>SUM(F32:F33)</f>
        <v>0</v>
      </c>
    </row>
    <row r="32" spans="1:6" ht="12" customHeight="1">
      <c r="A32" s="56"/>
      <c r="B32" s="42"/>
      <c r="C32" s="43"/>
      <c r="D32" s="38" t="s">
        <v>52</v>
      </c>
      <c r="E32" s="42">
        <v>160000</v>
      </c>
      <c r="F32" s="52">
        <v>0</v>
      </c>
    </row>
    <row r="33" spans="1:6" ht="12" customHeight="1">
      <c r="A33" s="57" t="s">
        <v>53</v>
      </c>
      <c r="B33" s="34">
        <f>SUM(B34:B38)</f>
        <v>234100</v>
      </c>
      <c r="C33" s="47">
        <f>SUM(C34:C38)</f>
        <v>91000</v>
      </c>
      <c r="D33" s="38" t="s">
        <v>54</v>
      </c>
      <c r="E33" s="42">
        <v>150000</v>
      </c>
      <c r="F33" s="52">
        <v>0</v>
      </c>
    </row>
    <row r="34" spans="1:6" ht="12" customHeight="1">
      <c r="A34" s="30" t="s">
        <v>55</v>
      </c>
      <c r="B34" s="42">
        <v>50700</v>
      </c>
      <c r="C34" s="43">
        <v>27700</v>
      </c>
      <c r="D34" s="38"/>
      <c r="E34" s="42"/>
      <c r="F34" s="52"/>
    </row>
    <row r="35" spans="1:6" ht="12" customHeight="1">
      <c r="A35" s="30" t="s">
        <v>56</v>
      </c>
      <c r="B35" s="39">
        <v>0</v>
      </c>
      <c r="C35" s="54">
        <v>0</v>
      </c>
      <c r="D35" s="33" t="s">
        <v>57</v>
      </c>
      <c r="E35" s="34">
        <f>SUM(E36:E40)</f>
        <v>149200</v>
      </c>
      <c r="F35" s="53">
        <f>SUM(F36:F40)</f>
        <v>3300</v>
      </c>
    </row>
    <row r="36" spans="1:6" ht="12" customHeight="1">
      <c r="A36" s="30" t="s">
        <v>58</v>
      </c>
      <c r="B36" s="42">
        <v>69400</v>
      </c>
      <c r="C36" s="43">
        <v>33500</v>
      </c>
      <c r="D36" s="38" t="s">
        <v>59</v>
      </c>
      <c r="E36" s="42">
        <v>6200</v>
      </c>
      <c r="F36" s="40">
        <v>100</v>
      </c>
    </row>
    <row r="37" spans="1:6" ht="12" customHeight="1">
      <c r="A37" s="30" t="s">
        <v>60</v>
      </c>
      <c r="B37" s="42">
        <v>46400</v>
      </c>
      <c r="C37" s="43">
        <v>4400</v>
      </c>
      <c r="D37" s="38" t="s">
        <v>61</v>
      </c>
      <c r="E37" s="42">
        <v>14400</v>
      </c>
      <c r="F37" s="52">
        <v>1000</v>
      </c>
    </row>
    <row r="38" spans="1:6" ht="12" customHeight="1">
      <c r="A38" s="30" t="s">
        <v>62</v>
      </c>
      <c r="B38" s="42">
        <v>67600</v>
      </c>
      <c r="C38" s="43">
        <v>25400</v>
      </c>
      <c r="D38" s="38" t="s">
        <v>63</v>
      </c>
      <c r="E38" s="42">
        <v>9000</v>
      </c>
      <c r="F38" s="52">
        <v>500</v>
      </c>
    </row>
    <row r="39" spans="1:6" ht="12" customHeight="1">
      <c r="A39" s="56"/>
      <c r="B39" s="42"/>
      <c r="C39" s="43"/>
      <c r="D39" s="38" t="s">
        <v>64</v>
      </c>
      <c r="E39" s="42">
        <v>15500</v>
      </c>
      <c r="F39" s="40">
        <v>1000</v>
      </c>
    </row>
    <row r="40" spans="1:6" ht="12" customHeight="1">
      <c r="A40" s="57" t="s">
        <v>65</v>
      </c>
      <c r="B40" s="34">
        <f>SUM(B41:B42)</f>
        <v>63100</v>
      </c>
      <c r="C40" s="47">
        <f>SUM(C41:C42)</f>
        <v>26500</v>
      </c>
      <c r="D40" s="38" t="s">
        <v>66</v>
      </c>
      <c r="E40" s="42">
        <v>104100</v>
      </c>
      <c r="F40" s="40">
        <v>700</v>
      </c>
    </row>
    <row r="41" spans="1:6" ht="12" customHeight="1">
      <c r="A41" s="30" t="s">
        <v>67</v>
      </c>
      <c r="B41" s="42">
        <v>8600</v>
      </c>
      <c r="C41" s="43">
        <v>9000</v>
      </c>
      <c r="D41" s="38"/>
      <c r="E41" s="42"/>
      <c r="F41" s="52"/>
    </row>
    <row r="42" spans="1:6" ht="12" customHeight="1">
      <c r="A42" s="30" t="s">
        <v>68</v>
      </c>
      <c r="B42" s="42">
        <v>54500</v>
      </c>
      <c r="C42" s="43">
        <v>17500</v>
      </c>
      <c r="D42" s="33" t="s">
        <v>69</v>
      </c>
      <c r="E42" s="34">
        <f>SUM(E43:E46)</f>
        <v>135900</v>
      </c>
      <c r="F42" s="53">
        <f>SUM(F43:F46)</f>
        <v>8400</v>
      </c>
    </row>
    <row r="43" spans="1:6" ht="12" customHeight="1">
      <c r="A43" s="56"/>
      <c r="B43" s="42"/>
      <c r="C43" s="43"/>
      <c r="D43" s="38" t="s">
        <v>70</v>
      </c>
      <c r="E43" s="42">
        <v>3100</v>
      </c>
      <c r="F43" s="52">
        <v>400</v>
      </c>
    </row>
    <row r="44" spans="1:6" ht="12" customHeight="1">
      <c r="A44" s="57" t="s">
        <v>71</v>
      </c>
      <c r="B44" s="34">
        <f>SUM(B45:B48)</f>
        <v>166500</v>
      </c>
      <c r="C44" s="47">
        <f>SUM(C45:C48)</f>
        <v>22300</v>
      </c>
      <c r="D44" s="38" t="s">
        <v>72</v>
      </c>
      <c r="E44" s="42">
        <v>36700</v>
      </c>
      <c r="F44" s="52">
        <v>3000</v>
      </c>
    </row>
    <row r="45" spans="1:6" ht="12" customHeight="1">
      <c r="A45" s="30" t="s">
        <v>73</v>
      </c>
      <c r="B45" s="42">
        <v>37900</v>
      </c>
      <c r="C45" s="43">
        <v>4600</v>
      </c>
      <c r="D45" s="38" t="s">
        <v>74</v>
      </c>
      <c r="E45" s="42">
        <v>55700</v>
      </c>
      <c r="F45" s="52">
        <v>3700</v>
      </c>
    </row>
    <row r="46" spans="1:6" ht="12" customHeight="1">
      <c r="A46" s="30" t="s">
        <v>75</v>
      </c>
      <c r="B46" s="42">
        <v>15700</v>
      </c>
      <c r="C46" s="43">
        <v>11300</v>
      </c>
      <c r="D46" s="38" t="s">
        <v>76</v>
      </c>
      <c r="E46" s="42">
        <v>40400</v>
      </c>
      <c r="F46" s="52">
        <v>1300</v>
      </c>
    </row>
    <row r="47" spans="1:6" ht="12" customHeight="1">
      <c r="A47" s="30" t="s">
        <v>77</v>
      </c>
      <c r="B47" s="42">
        <v>65000</v>
      </c>
      <c r="C47" s="43">
        <v>2900</v>
      </c>
      <c r="D47" s="38"/>
      <c r="E47" s="42"/>
      <c r="F47" s="52"/>
    </row>
    <row r="48" spans="1:6" ht="12" customHeight="1">
      <c r="A48" s="30" t="s">
        <v>78</v>
      </c>
      <c r="B48" s="42">
        <v>47900</v>
      </c>
      <c r="C48" s="43">
        <v>3500</v>
      </c>
      <c r="D48" s="33" t="s">
        <v>79</v>
      </c>
      <c r="E48" s="34">
        <f>SUM(E49:E52)</f>
        <v>113100</v>
      </c>
      <c r="F48" s="35">
        <f>SUM(F49:F52)</f>
        <v>9400</v>
      </c>
    </row>
    <row r="49" spans="1:6" ht="12" customHeight="1">
      <c r="A49" s="56"/>
      <c r="B49" s="42"/>
      <c r="C49" s="43"/>
      <c r="D49" s="38" t="s">
        <v>80</v>
      </c>
      <c r="E49" s="42">
        <v>55200</v>
      </c>
      <c r="F49" s="40">
        <v>2900</v>
      </c>
    </row>
    <row r="50" spans="1:6" ht="12" customHeight="1">
      <c r="A50" s="57" t="s">
        <v>81</v>
      </c>
      <c r="B50" s="34">
        <f>SUM(B51)</f>
        <v>1000</v>
      </c>
      <c r="C50" s="60">
        <f>SUM(C51)</f>
        <v>1000</v>
      </c>
      <c r="D50" s="38" t="s">
        <v>82</v>
      </c>
      <c r="E50" s="42">
        <v>57900</v>
      </c>
      <c r="F50" s="40">
        <v>6500</v>
      </c>
    </row>
    <row r="51" spans="1:5" ht="12" customHeight="1">
      <c r="A51" s="30" t="s">
        <v>83</v>
      </c>
      <c r="B51" s="42">
        <v>1000</v>
      </c>
      <c r="C51" s="54">
        <v>1000</v>
      </c>
      <c r="D51" s="61"/>
      <c r="E51" s="62"/>
    </row>
    <row r="52" spans="1:6" ht="5.25" customHeight="1">
      <c r="A52" s="56"/>
      <c r="B52" s="42"/>
      <c r="C52" s="54"/>
      <c r="D52" s="61"/>
      <c r="E52" s="42"/>
      <c r="F52" s="40"/>
    </row>
    <row r="53" spans="1:6" ht="14.25" customHeight="1">
      <c r="A53" s="64" t="s">
        <v>84</v>
      </c>
      <c r="B53" s="65"/>
      <c r="C53" s="65"/>
      <c r="D53" s="65"/>
      <c r="E53" s="65"/>
      <c r="F53" s="66"/>
    </row>
    <row r="54" ht="12">
      <c r="F54" s="45"/>
    </row>
    <row r="55" spans="1:5" ht="12">
      <c r="A55" s="67"/>
      <c r="B55" s="68"/>
      <c r="C55" s="69"/>
      <c r="D55" s="69"/>
      <c r="E55" s="69"/>
    </row>
    <row r="56" spans="1:5" ht="12">
      <c r="A56" s="67"/>
      <c r="B56" s="68"/>
      <c r="C56" s="69"/>
      <c r="D56" s="69"/>
      <c r="E56" s="69"/>
    </row>
    <row r="57" spans="1:5" ht="12">
      <c r="A57" s="67"/>
      <c r="B57" s="68"/>
      <c r="C57" s="69"/>
      <c r="D57" s="69"/>
      <c r="E57" s="69"/>
    </row>
    <row r="58" spans="1:5" ht="12">
      <c r="A58" s="67"/>
      <c r="B58" s="68"/>
      <c r="C58" s="69"/>
      <c r="D58" s="69"/>
      <c r="E58" s="69"/>
    </row>
    <row r="59" spans="1:5" ht="12">
      <c r="A59" s="67"/>
      <c r="B59" s="68"/>
      <c r="C59" s="69"/>
      <c r="D59" s="69"/>
      <c r="E59" s="69"/>
    </row>
    <row r="60" spans="1:5" ht="12">
      <c r="A60" s="67"/>
      <c r="B60" s="68"/>
      <c r="C60" s="69"/>
      <c r="D60" s="69"/>
      <c r="E60" s="69"/>
    </row>
    <row r="61" spans="1:5" ht="12">
      <c r="A61" s="67"/>
      <c r="B61" s="68"/>
      <c r="C61" s="69"/>
      <c r="D61" s="69"/>
      <c r="E61" s="69"/>
    </row>
    <row r="62" spans="1:5" ht="12">
      <c r="A62" s="67"/>
      <c r="B62" s="68"/>
      <c r="C62" s="69"/>
      <c r="D62" s="69"/>
      <c r="E62" s="69"/>
    </row>
    <row r="63" spans="1:5" ht="12">
      <c r="A63" s="67"/>
      <c r="B63" s="68"/>
      <c r="C63" s="69"/>
      <c r="D63" s="69"/>
      <c r="E63" s="69"/>
    </row>
    <row r="64" spans="1:5" ht="10.5" customHeight="1">
      <c r="A64" s="67"/>
      <c r="B64" s="68"/>
      <c r="C64" s="69"/>
      <c r="D64" s="69"/>
      <c r="E64" s="69"/>
    </row>
    <row r="65" spans="1:5" ht="12" customHeight="1" hidden="1">
      <c r="A65" s="67"/>
      <c r="B65" s="68"/>
      <c r="C65" s="69"/>
      <c r="D65" s="69"/>
      <c r="E65" s="69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4">
    <mergeCell ref="A3:A4"/>
    <mergeCell ref="C3:C4"/>
    <mergeCell ref="D3:D4"/>
    <mergeCell ref="F3:F4"/>
  </mergeCells>
  <printOptions horizontalCentered="1"/>
  <pageMargins left="0.3937007874015748" right="0.3937007874015748" top="0.43" bottom="0.3937007874015748" header="0.4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2009-04-21T04:53:34Z</dcterms:created>
  <dcterms:modified xsi:type="dcterms:W3CDTF">2009-04-21T04:53:39Z</dcterms:modified>
  <cp:category/>
  <cp:version/>
  <cp:contentType/>
  <cp:contentStatus/>
</cp:coreProperties>
</file>