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'125'!$A$1:$I$88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<sst xmlns="http://schemas.openxmlformats.org/spreadsheetml/2006/main" count="230" uniqueCount="98">
  <si>
    <t>125．市町村別、産業中分類年間販売額</t>
  </si>
  <si>
    <t>(単位  万円)</t>
  </si>
  <si>
    <t>昭和57年6月１日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</si>
  <si>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</si>
  <si>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</si>
  <si>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</si>
  <si>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</si>
  <si>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</si>
  <si>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</si>
  <si>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</si>
  <si>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</si>
  <si>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</si>
  <si>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</si>
  <si>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</si>
  <si>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</si>
  <si>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</si>
  <si>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</si>
  <si>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</si>
  <si>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</si>
  <si>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</si>
  <si>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r>
      <t>昭和49年</t>
    </r>
  </si>
  <si>
    <r>
      <t xml:space="preserve">   5</t>
    </r>
    <r>
      <rPr>
        <sz val="10"/>
        <rFont val="ＭＳ 明朝"/>
        <family val="1"/>
      </rPr>
      <t>1</t>
    </r>
  </si>
  <si>
    <r>
      <t xml:space="preserve">   5</t>
    </r>
    <r>
      <rPr>
        <sz val="10"/>
        <rFont val="ＭＳ 明朝"/>
        <family val="1"/>
      </rPr>
      <t>4</t>
    </r>
  </si>
  <si>
    <t>　     57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</si>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</sst>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 quotePrefix="1">
      <alignment horizontal="right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7" fontId="0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 quotePrefix="1">
      <alignment horizontal="right"/>
      <protection locked="0"/>
    </xf>
    <xf numFmtId="0" fontId="24" fillId="0" borderId="12" xfId="0" applyNumberFormat="1" applyFont="1" applyBorder="1" applyAlignment="1" applyProtection="1">
      <alignment horizontal="distributed"/>
      <protection locked="0"/>
    </xf>
    <xf numFmtId="176" fontId="26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">
      <selection activeCell="E24" sqref="E24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3" t="s">
        <v>8</v>
      </c>
      <c r="I4" s="14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5" t="s">
        <v>15</v>
      </c>
      <c r="I5" s="14" t="s">
        <v>16</v>
      </c>
    </row>
    <row r="6" spans="1:9" s="10" customFormat="1" ht="12" customHeight="1">
      <c r="A6" s="16"/>
      <c r="B6" s="17"/>
      <c r="C6" s="17"/>
      <c r="D6" s="17"/>
      <c r="E6" s="17" t="s">
        <v>17</v>
      </c>
      <c r="F6" s="17"/>
      <c r="G6" s="17" t="s">
        <v>18</v>
      </c>
      <c r="H6" s="18" t="s">
        <v>19</v>
      </c>
      <c r="I6" s="19"/>
    </row>
    <row r="7" spans="1:9" ht="12" customHeight="1">
      <c r="A7" s="20" t="s">
        <v>20</v>
      </c>
      <c r="B7" s="21">
        <v>48592900</v>
      </c>
      <c r="C7" s="21">
        <v>37523400</v>
      </c>
      <c r="D7" s="21">
        <v>4808100</v>
      </c>
      <c r="E7" s="21">
        <v>4632800</v>
      </c>
      <c r="F7" s="21">
        <v>9831800</v>
      </c>
      <c r="G7" s="21">
        <v>4861900</v>
      </c>
      <c r="H7" s="21">
        <v>4286900</v>
      </c>
      <c r="I7" s="21">
        <v>9101900</v>
      </c>
    </row>
    <row r="8" spans="1:9" ht="12" customHeight="1">
      <c r="A8" s="22" t="s">
        <v>21</v>
      </c>
      <c r="B8" s="21">
        <v>68758500</v>
      </c>
      <c r="C8" s="21">
        <v>53632300</v>
      </c>
      <c r="D8" s="21">
        <v>7535300</v>
      </c>
      <c r="E8" s="21">
        <v>5802000</v>
      </c>
      <c r="F8" s="21">
        <v>14847200</v>
      </c>
      <c r="G8" s="21">
        <v>6412900</v>
      </c>
      <c r="H8" s="21">
        <v>5538300</v>
      </c>
      <c r="I8" s="21">
        <v>13496600</v>
      </c>
    </row>
    <row r="9" spans="1:9" ht="12" customHeight="1">
      <c r="A9" s="22" t="s">
        <v>22</v>
      </c>
      <c r="B9" s="21">
        <v>114337150</v>
      </c>
      <c r="C9" s="21">
        <v>71600903</v>
      </c>
      <c r="D9" s="21">
        <v>11169424</v>
      </c>
      <c r="E9" s="21">
        <v>7424665</v>
      </c>
      <c r="F9" s="21">
        <v>20077570</v>
      </c>
      <c r="G9" s="21">
        <v>7952084</v>
      </c>
      <c r="H9" s="21">
        <v>7125076</v>
      </c>
      <c r="I9" s="21">
        <v>17852084</v>
      </c>
    </row>
    <row r="10" spans="1:9" ht="12" customHeight="1">
      <c r="A10" s="23"/>
      <c r="B10" s="21"/>
      <c r="C10" s="21"/>
      <c r="D10" s="21"/>
      <c r="E10" s="21"/>
      <c r="F10" s="21"/>
      <c r="G10" s="21"/>
      <c r="H10" s="21"/>
      <c r="I10" s="21"/>
    </row>
    <row r="11" spans="1:9" s="26" customFormat="1" ht="12" customHeight="1">
      <c r="A11" s="24" t="s">
        <v>23</v>
      </c>
      <c r="B11" s="25">
        <f aca="true" t="shared" si="0" ref="B11:I11">B13+B15</f>
        <v>148106178</v>
      </c>
      <c r="C11" s="25">
        <f t="shared" si="0"/>
        <v>90181856</v>
      </c>
      <c r="D11" s="25">
        <f t="shared" si="0"/>
        <v>13829160</v>
      </c>
      <c r="E11" s="25">
        <f t="shared" si="0"/>
        <v>7780881</v>
      </c>
      <c r="F11" s="25">
        <f t="shared" si="0"/>
        <v>25821903</v>
      </c>
      <c r="G11" s="25">
        <f t="shared" si="0"/>
        <v>8682254</v>
      </c>
      <c r="H11" s="25">
        <f t="shared" si="0"/>
        <v>8366786</v>
      </c>
      <c r="I11" s="25">
        <f t="shared" si="0"/>
        <v>25700872</v>
      </c>
    </row>
    <row r="12" spans="1:9" s="26" customFormat="1" ht="12" customHeight="1">
      <c r="A12" s="27"/>
      <c r="B12" s="28"/>
      <c r="C12" s="28"/>
      <c r="D12" s="28"/>
      <c r="E12" s="28"/>
      <c r="F12" s="29"/>
      <c r="G12" s="28"/>
      <c r="H12" s="28"/>
      <c r="I12" s="28"/>
    </row>
    <row r="13" spans="1:9" s="26" customFormat="1" ht="12" customHeight="1">
      <c r="A13" s="30" t="s">
        <v>24</v>
      </c>
      <c r="B13" s="25">
        <f>SUM(B17:B27)</f>
        <v>140985067</v>
      </c>
      <c r="C13" s="25">
        <f>SUM(C17:C27)</f>
        <v>75144821</v>
      </c>
      <c r="D13" s="25">
        <v>13330558</v>
      </c>
      <c r="E13" s="25">
        <f>SUM(E17:E27)</f>
        <v>6652846</v>
      </c>
      <c r="F13" s="25">
        <f>SUM(F17:F27)</f>
        <v>20494889</v>
      </c>
      <c r="G13" s="25">
        <v>7901017</v>
      </c>
      <c r="H13" s="25">
        <f>SUM(H17:H27)</f>
        <v>7031401</v>
      </c>
      <c r="I13" s="25">
        <f>SUM(I17:I27)</f>
        <v>19734110</v>
      </c>
    </row>
    <row r="14" spans="1:9" s="26" customFormat="1" ht="12" customHeight="1">
      <c r="A14" s="30"/>
      <c r="B14" s="31"/>
      <c r="C14" s="31"/>
      <c r="D14" s="31"/>
      <c r="E14" s="31"/>
      <c r="F14" s="31"/>
      <c r="G14" s="31"/>
      <c r="H14" s="31"/>
      <c r="I14" s="31"/>
    </row>
    <row r="15" spans="1:9" s="26" customFormat="1" ht="12" customHeight="1">
      <c r="A15" s="30" t="s">
        <v>25</v>
      </c>
      <c r="B15" s="32">
        <v>7121111</v>
      </c>
      <c r="C15" s="32">
        <v>15037035</v>
      </c>
      <c r="D15" s="32">
        <v>498602</v>
      </c>
      <c r="E15" s="32">
        <v>1128035</v>
      </c>
      <c r="F15" s="33">
        <f>SUM(F28,F32,F38,F41,F46,F48,F57,F66,F70,F73,F79,F84)</f>
        <v>5327014</v>
      </c>
      <c r="G15" s="32">
        <v>781237</v>
      </c>
      <c r="H15" s="32">
        <v>1335385</v>
      </c>
      <c r="I15" s="32">
        <v>5966762</v>
      </c>
    </row>
    <row r="16" spans="1:9" ht="12" customHeight="1">
      <c r="A16" s="34"/>
      <c r="B16" s="21"/>
      <c r="C16" s="21"/>
      <c r="D16" s="21"/>
      <c r="E16" s="21"/>
      <c r="F16" s="35"/>
      <c r="G16" s="21"/>
      <c r="H16" s="21"/>
      <c r="I16" s="21"/>
    </row>
    <row r="17" spans="1:9" ht="12" customHeight="1">
      <c r="A17" s="34" t="s">
        <v>26</v>
      </c>
      <c r="B17" s="21">
        <v>99972407</v>
      </c>
      <c r="C17" s="21">
        <v>33427272</v>
      </c>
      <c r="D17" s="21">
        <v>7491165</v>
      </c>
      <c r="E17" s="21">
        <v>3098435</v>
      </c>
      <c r="F17" s="35">
        <v>8718133</v>
      </c>
      <c r="G17" s="21">
        <v>3581057</v>
      </c>
      <c r="H17" s="21">
        <v>2953000</v>
      </c>
      <c r="I17" s="21">
        <v>7585482</v>
      </c>
    </row>
    <row r="18" spans="1:9" ht="12" customHeight="1">
      <c r="A18" s="34" t="s">
        <v>27</v>
      </c>
      <c r="B18" s="21">
        <v>10168541</v>
      </c>
      <c r="C18" s="21">
        <v>11166484</v>
      </c>
      <c r="D18" s="21">
        <v>1494963</v>
      </c>
      <c r="E18" s="21">
        <v>801228</v>
      </c>
      <c r="F18" s="35">
        <v>3741363</v>
      </c>
      <c r="G18" s="21">
        <v>1300667</v>
      </c>
      <c r="H18" s="21">
        <v>980605</v>
      </c>
      <c r="I18" s="21">
        <v>2847658</v>
      </c>
    </row>
    <row r="19" spans="1:9" ht="12" customHeight="1">
      <c r="A19" s="34" t="s">
        <v>28</v>
      </c>
      <c r="B19" s="21">
        <v>6955491</v>
      </c>
      <c r="C19" s="21">
        <v>6956466</v>
      </c>
      <c r="D19" s="21">
        <v>1271926</v>
      </c>
      <c r="E19" s="21">
        <v>801735</v>
      </c>
      <c r="F19" s="35">
        <v>1593465</v>
      </c>
      <c r="G19" s="21">
        <v>826088</v>
      </c>
      <c r="H19" s="21">
        <v>713916</v>
      </c>
      <c r="I19" s="21">
        <v>1749336</v>
      </c>
    </row>
    <row r="20" spans="1:9" ht="12" customHeight="1">
      <c r="A20" s="34" t="s">
        <v>29</v>
      </c>
      <c r="B20" s="21">
        <v>6796429</v>
      </c>
      <c r="C20" s="21">
        <v>5871009</v>
      </c>
      <c r="D20" s="21">
        <v>1025275</v>
      </c>
      <c r="E20" s="21">
        <v>631605</v>
      </c>
      <c r="F20" s="35">
        <v>1426685</v>
      </c>
      <c r="G20" s="21">
        <v>682829</v>
      </c>
      <c r="H20" s="21">
        <v>537309</v>
      </c>
      <c r="I20" s="21">
        <v>1567306</v>
      </c>
    </row>
    <row r="21" spans="1:9" ht="12" customHeight="1">
      <c r="A21" s="34" t="s">
        <v>30</v>
      </c>
      <c r="B21" s="21">
        <v>4658748</v>
      </c>
      <c r="C21" s="21">
        <v>5136798</v>
      </c>
      <c r="D21" s="21" t="s">
        <v>31</v>
      </c>
      <c r="E21" s="21">
        <v>483486</v>
      </c>
      <c r="F21" s="21">
        <v>1501527</v>
      </c>
      <c r="G21" s="21" t="s">
        <v>31</v>
      </c>
      <c r="H21" s="21">
        <v>558885</v>
      </c>
      <c r="I21" s="21">
        <v>1387564</v>
      </c>
    </row>
    <row r="22" spans="1:9" ht="12" customHeight="1">
      <c r="A22" s="34" t="s">
        <v>32</v>
      </c>
      <c r="B22" s="21">
        <v>1681300</v>
      </c>
      <c r="C22" s="21">
        <v>2622428</v>
      </c>
      <c r="D22" s="21" t="s">
        <v>31</v>
      </c>
      <c r="E22" s="21">
        <v>191950</v>
      </c>
      <c r="F22" s="21">
        <v>828610</v>
      </c>
      <c r="G22" s="21" t="s">
        <v>31</v>
      </c>
      <c r="H22" s="21">
        <v>290085</v>
      </c>
      <c r="I22" s="21">
        <v>695378</v>
      </c>
    </row>
    <row r="23" spans="1:9" ht="12" customHeight="1">
      <c r="A23" s="34" t="s">
        <v>33</v>
      </c>
      <c r="B23" s="21">
        <v>948619</v>
      </c>
      <c r="C23" s="21">
        <v>2024923</v>
      </c>
      <c r="D23" s="21" t="s">
        <v>31</v>
      </c>
      <c r="E23" s="21">
        <v>150250</v>
      </c>
      <c r="F23" s="21">
        <v>706990</v>
      </c>
      <c r="G23" s="21" t="s">
        <v>31</v>
      </c>
      <c r="H23" s="21">
        <v>246495</v>
      </c>
      <c r="I23" s="21">
        <v>722812</v>
      </c>
    </row>
    <row r="24" spans="1:9" ht="12" customHeight="1">
      <c r="A24" s="34" t="s">
        <v>34</v>
      </c>
      <c r="B24" s="21">
        <v>2148542</v>
      </c>
      <c r="C24" s="21">
        <v>1820605</v>
      </c>
      <c r="D24" s="21">
        <v>171282</v>
      </c>
      <c r="E24" s="21">
        <v>153247</v>
      </c>
      <c r="F24" s="21">
        <v>468863</v>
      </c>
      <c r="G24" s="21">
        <v>143752</v>
      </c>
      <c r="H24" s="21">
        <v>158776</v>
      </c>
      <c r="I24" s="21">
        <v>724685</v>
      </c>
    </row>
    <row r="25" spans="1:9" ht="12" customHeight="1">
      <c r="A25" s="34" t="s">
        <v>35</v>
      </c>
      <c r="B25" s="21">
        <v>1190720</v>
      </c>
      <c r="C25" s="21">
        <v>1738983</v>
      </c>
      <c r="D25" s="21" t="s">
        <v>31</v>
      </c>
      <c r="E25" s="21">
        <v>110037</v>
      </c>
      <c r="F25" s="21">
        <v>451848</v>
      </c>
      <c r="G25" s="21" t="s">
        <v>31</v>
      </c>
      <c r="H25" s="21">
        <v>207203</v>
      </c>
      <c r="I25" s="21">
        <v>687105</v>
      </c>
    </row>
    <row r="26" spans="1:9" ht="12" customHeight="1">
      <c r="A26" s="34" t="s">
        <v>36</v>
      </c>
      <c r="B26" s="21">
        <v>1064566</v>
      </c>
      <c r="C26" s="21">
        <v>1337190</v>
      </c>
      <c r="D26" s="21" t="s">
        <v>31</v>
      </c>
      <c r="E26" s="21">
        <v>96784</v>
      </c>
      <c r="F26" s="21">
        <v>390488</v>
      </c>
      <c r="G26" s="21" t="s">
        <v>31</v>
      </c>
      <c r="H26" s="21">
        <v>119931</v>
      </c>
      <c r="I26" s="21">
        <v>458041</v>
      </c>
    </row>
    <row r="27" spans="1:9" ht="12" customHeight="1">
      <c r="A27" s="34" t="s">
        <v>37</v>
      </c>
      <c r="B27" s="21">
        <v>5399704</v>
      </c>
      <c r="C27" s="21">
        <v>3042663</v>
      </c>
      <c r="D27" s="21">
        <v>317433</v>
      </c>
      <c r="E27" s="21">
        <v>134089</v>
      </c>
      <c r="F27" s="21">
        <v>666917</v>
      </c>
      <c r="G27" s="21">
        <v>350285</v>
      </c>
      <c r="H27" s="21">
        <v>265196</v>
      </c>
      <c r="I27" s="21">
        <v>1308743</v>
      </c>
    </row>
    <row r="28" spans="1:9" s="38" customFormat="1" ht="12" customHeight="1">
      <c r="A28" s="36" t="s">
        <v>38</v>
      </c>
      <c r="B28" s="37" t="s">
        <v>31</v>
      </c>
      <c r="C28" s="37" t="s">
        <v>31</v>
      </c>
      <c r="D28" s="37">
        <f>SUM(D29:D31)</f>
        <v>0</v>
      </c>
      <c r="E28" s="37" t="s">
        <v>31</v>
      </c>
      <c r="F28" s="37">
        <f>SUM(F29:F31)</f>
        <v>145459</v>
      </c>
      <c r="G28" s="37" t="s">
        <v>31</v>
      </c>
      <c r="H28" s="37" t="s">
        <v>31</v>
      </c>
      <c r="I28" s="37">
        <f>SUM(I29:I31)</f>
        <v>237184</v>
      </c>
    </row>
    <row r="29" spans="1:9" ht="12" customHeight="1">
      <c r="A29" s="34" t="s">
        <v>39</v>
      </c>
      <c r="B29" s="21" t="s">
        <v>31</v>
      </c>
      <c r="C29" s="21" t="s">
        <v>31</v>
      </c>
      <c r="D29" s="21">
        <v>0</v>
      </c>
      <c r="E29" s="21" t="s">
        <v>31</v>
      </c>
      <c r="F29" s="21">
        <v>21809</v>
      </c>
      <c r="G29" s="21" t="s">
        <v>31</v>
      </c>
      <c r="H29" s="21" t="s">
        <v>31</v>
      </c>
      <c r="I29" s="21">
        <v>16478</v>
      </c>
    </row>
    <row r="30" spans="1:9" ht="12" customHeight="1">
      <c r="A30" s="34" t="s">
        <v>40</v>
      </c>
      <c r="B30" s="21" t="s">
        <v>31</v>
      </c>
      <c r="C30" s="21" t="s">
        <v>31</v>
      </c>
      <c r="D30" s="21">
        <v>0</v>
      </c>
      <c r="E30" s="21">
        <v>6973</v>
      </c>
      <c r="F30" s="21">
        <v>53756</v>
      </c>
      <c r="G30" s="21" t="s">
        <v>31</v>
      </c>
      <c r="H30" s="21">
        <v>12604</v>
      </c>
      <c r="I30" s="21">
        <v>99628</v>
      </c>
    </row>
    <row r="31" spans="1:9" ht="12" customHeight="1">
      <c r="A31" s="34" t="s">
        <v>41</v>
      </c>
      <c r="B31" s="21">
        <v>13000</v>
      </c>
      <c r="C31" s="21">
        <v>244079</v>
      </c>
      <c r="D31" s="21">
        <v>0</v>
      </c>
      <c r="E31" s="21">
        <v>14984</v>
      </c>
      <c r="F31" s="21">
        <v>69894</v>
      </c>
      <c r="G31" s="21">
        <v>1029</v>
      </c>
      <c r="H31" s="21">
        <v>37094</v>
      </c>
      <c r="I31" s="21">
        <v>121078</v>
      </c>
    </row>
    <row r="32" spans="1:9" s="38" customFormat="1" ht="12" customHeight="1">
      <c r="A32" s="36" t="s">
        <v>42</v>
      </c>
      <c r="B32" s="37">
        <f>SUM(B33:B37)</f>
        <v>1140204</v>
      </c>
      <c r="C32" s="37">
        <f>SUM(C33:C37)</f>
        <v>1806859</v>
      </c>
      <c r="D32" s="37" t="s">
        <v>31</v>
      </c>
      <c r="E32" s="37">
        <f>SUM(E33:E37)</f>
        <v>211856</v>
      </c>
      <c r="F32" s="37">
        <f>SUM(F33:F37)</f>
        <v>575196</v>
      </c>
      <c r="G32" s="37" t="s">
        <v>31</v>
      </c>
      <c r="H32" s="37" t="s">
        <v>31</v>
      </c>
      <c r="I32" s="37">
        <f>SUM(I33:I37)</f>
        <v>719045</v>
      </c>
    </row>
    <row r="33" spans="1:9" ht="12" customHeight="1">
      <c r="A33" s="34" t="s">
        <v>43</v>
      </c>
      <c r="B33" s="21">
        <v>166305</v>
      </c>
      <c r="C33" s="21">
        <v>226877</v>
      </c>
      <c r="D33" s="21">
        <v>0</v>
      </c>
      <c r="E33" s="21">
        <v>30688</v>
      </c>
      <c r="F33" s="21">
        <v>72777</v>
      </c>
      <c r="G33" s="21">
        <v>1938</v>
      </c>
      <c r="H33" s="21">
        <v>24544</v>
      </c>
      <c r="I33" s="21">
        <v>96930</v>
      </c>
    </row>
    <row r="34" spans="1:9" ht="12" customHeight="1">
      <c r="A34" s="34" t="s">
        <v>44</v>
      </c>
      <c r="B34" s="21">
        <v>154630</v>
      </c>
      <c r="C34" s="21">
        <v>98076</v>
      </c>
      <c r="D34" s="21" t="s">
        <v>31</v>
      </c>
      <c r="E34" s="21">
        <v>12070</v>
      </c>
      <c r="F34" s="21">
        <v>32297</v>
      </c>
      <c r="G34" s="21">
        <v>0</v>
      </c>
      <c r="H34" s="21" t="s">
        <v>31</v>
      </c>
      <c r="I34" s="21">
        <v>47979</v>
      </c>
    </row>
    <row r="35" spans="1:9" ht="12" customHeight="1">
      <c r="A35" s="34" t="s">
        <v>45</v>
      </c>
      <c r="B35" s="21">
        <v>433067</v>
      </c>
      <c r="C35" s="21">
        <v>876134</v>
      </c>
      <c r="D35" s="21" t="s">
        <v>31</v>
      </c>
      <c r="E35" s="21">
        <v>120039</v>
      </c>
      <c r="F35" s="21">
        <v>228135</v>
      </c>
      <c r="G35" s="21" t="s">
        <v>31</v>
      </c>
      <c r="H35" s="21">
        <v>73300</v>
      </c>
      <c r="I35" s="21">
        <v>340083</v>
      </c>
    </row>
    <row r="36" spans="1:9" ht="12" customHeight="1">
      <c r="A36" s="34" t="s">
        <v>46</v>
      </c>
      <c r="B36" s="21">
        <v>221896</v>
      </c>
      <c r="C36" s="21">
        <v>270626</v>
      </c>
      <c r="D36" s="21">
        <v>0</v>
      </c>
      <c r="E36" s="21">
        <v>15109</v>
      </c>
      <c r="F36" s="21">
        <v>155311</v>
      </c>
      <c r="G36" s="21" t="s">
        <v>31</v>
      </c>
      <c r="H36" s="21" t="s">
        <v>31</v>
      </c>
      <c r="I36" s="21">
        <v>85027</v>
      </c>
    </row>
    <row r="37" spans="1:9" ht="12" customHeight="1">
      <c r="A37" s="34" t="s">
        <v>47</v>
      </c>
      <c r="B37" s="21">
        <v>164306</v>
      </c>
      <c r="C37" s="21">
        <v>335146</v>
      </c>
      <c r="D37" s="21">
        <v>0</v>
      </c>
      <c r="E37" s="21">
        <v>33950</v>
      </c>
      <c r="F37" s="21">
        <v>86676</v>
      </c>
      <c r="G37" s="21">
        <v>27711</v>
      </c>
      <c r="H37" s="21">
        <v>37783</v>
      </c>
      <c r="I37" s="21">
        <v>149026</v>
      </c>
    </row>
    <row r="38" spans="1:9" s="38" customFormat="1" ht="12" customHeight="1">
      <c r="A38" s="36" t="s">
        <v>48</v>
      </c>
      <c r="B38" s="37">
        <f>SUM(B39:B40)</f>
        <v>850232</v>
      </c>
      <c r="C38" s="37">
        <f>SUM(C39:C40)</f>
        <v>1486153</v>
      </c>
      <c r="D38" s="37" t="s">
        <v>31</v>
      </c>
      <c r="E38" s="37">
        <f>SUM(E39:E40)</f>
        <v>122628</v>
      </c>
      <c r="F38" s="37">
        <f>SUM(F39:F40)</f>
        <v>512157</v>
      </c>
      <c r="G38" s="37" t="s">
        <v>31</v>
      </c>
      <c r="H38" s="37">
        <f>SUM(H39:H40)</f>
        <v>119188</v>
      </c>
      <c r="I38" s="37">
        <f>SUM(I39:I40)</f>
        <v>537480</v>
      </c>
    </row>
    <row r="39" spans="1:9" ht="12" customHeight="1">
      <c r="A39" s="34" t="s">
        <v>49</v>
      </c>
      <c r="B39" s="21">
        <v>725216</v>
      </c>
      <c r="C39" s="21">
        <v>1075369</v>
      </c>
      <c r="D39" s="21" t="s">
        <v>31</v>
      </c>
      <c r="E39" s="21">
        <v>75987</v>
      </c>
      <c r="F39" s="21">
        <v>340702</v>
      </c>
      <c r="G39" s="21" t="s">
        <v>31</v>
      </c>
      <c r="H39" s="21">
        <v>86265</v>
      </c>
      <c r="I39" s="21">
        <v>384807</v>
      </c>
    </row>
    <row r="40" spans="1:9" ht="12" customHeight="1">
      <c r="A40" s="34" t="s">
        <v>50</v>
      </c>
      <c r="B40" s="21">
        <v>125016</v>
      </c>
      <c r="C40" s="21">
        <v>410784</v>
      </c>
      <c r="D40" s="21">
        <v>0</v>
      </c>
      <c r="E40" s="21">
        <v>46641</v>
      </c>
      <c r="F40" s="21">
        <v>171455</v>
      </c>
      <c r="G40" s="21">
        <v>7092</v>
      </c>
      <c r="H40" s="21">
        <v>32923</v>
      </c>
      <c r="I40" s="21">
        <v>152673</v>
      </c>
    </row>
    <row r="41" spans="1:9" s="38" customFormat="1" ht="12" customHeight="1">
      <c r="A41" s="36" t="s">
        <v>51</v>
      </c>
      <c r="B41" s="37" t="s">
        <v>31</v>
      </c>
      <c r="C41" s="37" t="s">
        <v>31</v>
      </c>
      <c r="D41" s="37">
        <v>0</v>
      </c>
      <c r="E41" s="37" t="s">
        <v>31</v>
      </c>
      <c r="F41" s="37">
        <f>SUM(F42:F45)</f>
        <v>592902</v>
      </c>
      <c r="G41" s="37">
        <f>SUM(G42:G45)</f>
        <v>71755</v>
      </c>
      <c r="H41" s="37">
        <f>SUM(H42:H45)</f>
        <v>175033</v>
      </c>
      <c r="I41" s="37">
        <f>SUM(I42:I45)</f>
        <v>442988</v>
      </c>
    </row>
    <row r="42" spans="1:9" ht="12" customHeight="1">
      <c r="A42" s="34" t="s">
        <v>52</v>
      </c>
      <c r="B42" s="21" t="s">
        <v>31</v>
      </c>
      <c r="C42" s="21" t="s">
        <v>31</v>
      </c>
      <c r="D42" s="21">
        <v>0</v>
      </c>
      <c r="E42" s="21" t="s">
        <v>31</v>
      </c>
      <c r="F42" s="21">
        <v>46464</v>
      </c>
      <c r="G42" s="21">
        <v>1410</v>
      </c>
      <c r="H42" s="21">
        <v>5446</v>
      </c>
      <c r="I42" s="21">
        <v>18740</v>
      </c>
    </row>
    <row r="43" spans="1:9" ht="12" customHeight="1">
      <c r="A43" s="39" t="s">
        <v>53</v>
      </c>
      <c r="B43" s="21">
        <v>69499</v>
      </c>
      <c r="C43" s="21">
        <v>334327</v>
      </c>
      <c r="D43" s="21">
        <v>0</v>
      </c>
      <c r="E43" s="21">
        <v>20954</v>
      </c>
      <c r="F43" s="21">
        <v>137895</v>
      </c>
      <c r="G43" s="21">
        <v>43773</v>
      </c>
      <c r="H43" s="21">
        <v>49338</v>
      </c>
      <c r="I43" s="21">
        <v>82367</v>
      </c>
    </row>
    <row r="44" spans="1:9" ht="12" customHeight="1">
      <c r="A44" s="34" t="s">
        <v>54</v>
      </c>
      <c r="B44" s="21">
        <v>30265</v>
      </c>
      <c r="C44" s="21">
        <v>342664</v>
      </c>
      <c r="D44" s="21">
        <v>0</v>
      </c>
      <c r="E44" s="21">
        <v>14315</v>
      </c>
      <c r="F44" s="21">
        <v>138899</v>
      </c>
      <c r="G44" s="21">
        <v>13412</v>
      </c>
      <c r="H44" s="21">
        <v>33756</v>
      </c>
      <c r="I44" s="21">
        <v>142282</v>
      </c>
    </row>
    <row r="45" spans="1:9" ht="12" customHeight="1">
      <c r="A45" s="34" t="s">
        <v>55</v>
      </c>
      <c r="B45" s="21">
        <v>47147</v>
      </c>
      <c r="C45" s="21">
        <v>621869</v>
      </c>
      <c r="D45" s="21">
        <v>0</v>
      </c>
      <c r="E45" s="21">
        <v>52973</v>
      </c>
      <c r="F45" s="21">
        <v>269644</v>
      </c>
      <c r="G45" s="21">
        <v>13160</v>
      </c>
      <c r="H45" s="21">
        <v>86493</v>
      </c>
      <c r="I45" s="21">
        <v>199599</v>
      </c>
    </row>
    <row r="46" spans="1:9" s="38" customFormat="1" ht="12" customHeight="1">
      <c r="A46" s="36" t="s">
        <v>56</v>
      </c>
      <c r="B46" s="37">
        <f>SUM(B47)</f>
        <v>791858</v>
      </c>
      <c r="C46" s="37">
        <f>SUM(C47)</f>
        <v>681052</v>
      </c>
      <c r="D46" s="37">
        <v>0</v>
      </c>
      <c r="E46" s="37">
        <f>SUM(E47)</f>
        <v>40827</v>
      </c>
      <c r="F46" s="37">
        <f>SUM(F47)</f>
        <v>398399</v>
      </c>
      <c r="G46" s="37">
        <f>SUM(G47)</f>
        <v>4427</v>
      </c>
      <c r="H46" s="37">
        <f>SUM(H47)</f>
        <v>49779</v>
      </c>
      <c r="I46" s="37">
        <f>SUM(I47)</f>
        <v>187620</v>
      </c>
    </row>
    <row r="47" spans="1:9" ht="12" customHeight="1">
      <c r="A47" s="34" t="s">
        <v>57</v>
      </c>
      <c r="B47" s="21">
        <v>791858</v>
      </c>
      <c r="C47" s="21">
        <v>681052</v>
      </c>
      <c r="D47" s="21">
        <v>0</v>
      </c>
      <c r="E47" s="21">
        <v>40827</v>
      </c>
      <c r="F47" s="21">
        <v>398399</v>
      </c>
      <c r="G47" s="21">
        <v>4427</v>
      </c>
      <c r="H47" s="21">
        <v>49779</v>
      </c>
      <c r="I47" s="21">
        <v>187620</v>
      </c>
    </row>
    <row r="48" spans="1:9" s="38" customFormat="1" ht="12" customHeight="1">
      <c r="A48" s="36" t="s">
        <v>58</v>
      </c>
      <c r="B48" s="37" t="s">
        <v>31</v>
      </c>
      <c r="C48" s="37" t="s">
        <v>31</v>
      </c>
      <c r="D48" s="37" t="s">
        <v>31</v>
      </c>
      <c r="E48" s="37" t="s">
        <v>31</v>
      </c>
      <c r="F48" s="37">
        <f>SUM(F49:F56)</f>
        <v>512523</v>
      </c>
      <c r="G48" s="37" t="s">
        <v>31</v>
      </c>
      <c r="H48" s="37" t="s">
        <v>31</v>
      </c>
      <c r="I48" s="37">
        <f>SUM(I49:I56)</f>
        <v>535164</v>
      </c>
    </row>
    <row r="49" spans="1:9" ht="12" customHeight="1">
      <c r="A49" s="34" t="s">
        <v>59</v>
      </c>
      <c r="B49" s="21" t="s">
        <v>31</v>
      </c>
      <c r="C49" s="21" t="s">
        <v>31</v>
      </c>
      <c r="D49" s="21">
        <v>0</v>
      </c>
      <c r="E49" s="21" t="s">
        <v>31</v>
      </c>
      <c r="F49" s="21">
        <v>51263</v>
      </c>
      <c r="G49" s="21" t="s">
        <v>31</v>
      </c>
      <c r="H49" s="21">
        <v>21516</v>
      </c>
      <c r="I49" s="21">
        <v>19076</v>
      </c>
    </row>
    <row r="50" spans="1:9" ht="12" customHeight="1">
      <c r="A50" s="34" t="s">
        <v>60</v>
      </c>
      <c r="B50" s="21">
        <v>228219</v>
      </c>
      <c r="C50" s="21">
        <v>295226</v>
      </c>
      <c r="D50" s="21" t="s">
        <v>31</v>
      </c>
      <c r="E50" s="21" t="s">
        <v>31</v>
      </c>
      <c r="F50" s="21">
        <v>85987</v>
      </c>
      <c r="G50" s="21">
        <v>45118</v>
      </c>
      <c r="H50" s="21">
        <v>19982</v>
      </c>
      <c r="I50" s="21">
        <v>134137</v>
      </c>
    </row>
    <row r="51" spans="1:9" ht="12" customHeight="1">
      <c r="A51" s="34" t="s">
        <v>61</v>
      </c>
      <c r="B51" s="21">
        <v>0</v>
      </c>
      <c r="C51" s="21">
        <v>38179</v>
      </c>
      <c r="D51" s="21">
        <v>0</v>
      </c>
      <c r="E51" s="21">
        <v>2155</v>
      </c>
      <c r="F51" s="21">
        <v>22457</v>
      </c>
      <c r="G51" s="21" t="s">
        <v>31</v>
      </c>
      <c r="H51" s="21" t="s">
        <v>31</v>
      </c>
      <c r="I51" s="21">
        <v>12327</v>
      </c>
    </row>
    <row r="52" spans="1:9" ht="12" customHeight="1">
      <c r="A52" s="34" t="s">
        <v>62</v>
      </c>
      <c r="B52" s="21">
        <v>67878</v>
      </c>
      <c r="C52" s="21">
        <v>242792</v>
      </c>
      <c r="D52" s="21">
        <v>0</v>
      </c>
      <c r="E52" s="21">
        <v>13065</v>
      </c>
      <c r="F52" s="21">
        <v>63370</v>
      </c>
      <c r="G52" s="21">
        <v>8587</v>
      </c>
      <c r="H52" s="21">
        <v>9042</v>
      </c>
      <c r="I52" s="21">
        <v>148728</v>
      </c>
    </row>
    <row r="53" spans="1:9" ht="12" customHeight="1">
      <c r="A53" s="34" t="s">
        <v>63</v>
      </c>
      <c r="B53" s="21">
        <v>0</v>
      </c>
      <c r="C53" s="21">
        <v>109965</v>
      </c>
      <c r="D53" s="21">
        <v>0</v>
      </c>
      <c r="E53" s="21">
        <v>7232</v>
      </c>
      <c r="F53" s="21">
        <v>47369</v>
      </c>
      <c r="G53" s="21" t="s">
        <v>31</v>
      </c>
      <c r="H53" s="21" t="s">
        <v>31</v>
      </c>
      <c r="I53" s="21">
        <v>45003</v>
      </c>
    </row>
    <row r="54" spans="1:9" ht="12" customHeight="1">
      <c r="A54" s="34" t="s">
        <v>64</v>
      </c>
      <c r="B54" s="21">
        <v>6900</v>
      </c>
      <c r="C54" s="21">
        <v>155469</v>
      </c>
      <c r="D54" s="21">
        <v>0</v>
      </c>
      <c r="E54" s="21">
        <v>5840</v>
      </c>
      <c r="F54" s="21">
        <v>87306</v>
      </c>
      <c r="G54" s="21" t="s">
        <v>31</v>
      </c>
      <c r="H54" s="21" t="s">
        <v>31</v>
      </c>
      <c r="I54" s="21">
        <v>45785</v>
      </c>
    </row>
    <row r="55" spans="1:9" ht="12" customHeight="1">
      <c r="A55" s="34" t="s">
        <v>65</v>
      </c>
      <c r="B55" s="21">
        <v>4750</v>
      </c>
      <c r="C55" s="21">
        <v>90729</v>
      </c>
      <c r="D55" s="21" t="s">
        <v>31</v>
      </c>
      <c r="E55" s="21" t="s">
        <v>31</v>
      </c>
      <c r="F55" s="21">
        <v>38931</v>
      </c>
      <c r="G55" s="21" t="s">
        <v>31</v>
      </c>
      <c r="H55" s="21" t="s">
        <v>31</v>
      </c>
      <c r="I55" s="21">
        <v>38448</v>
      </c>
    </row>
    <row r="56" spans="1:9" ht="12" customHeight="1">
      <c r="A56" s="34" t="s">
        <v>66</v>
      </c>
      <c r="B56" s="21">
        <v>78699</v>
      </c>
      <c r="C56" s="21">
        <v>279952</v>
      </c>
      <c r="D56" s="21" t="s">
        <v>31</v>
      </c>
      <c r="E56" s="21">
        <v>20595</v>
      </c>
      <c r="F56" s="21">
        <v>115840</v>
      </c>
      <c r="G56" s="21" t="s">
        <v>31</v>
      </c>
      <c r="H56" s="21">
        <v>43430</v>
      </c>
      <c r="I56" s="21">
        <v>91660</v>
      </c>
    </row>
    <row r="57" spans="1:9" s="38" customFormat="1" ht="12" customHeight="1">
      <c r="A57" s="36" t="s">
        <v>67</v>
      </c>
      <c r="B57" s="37" t="s">
        <v>31</v>
      </c>
      <c r="C57" s="37" t="s">
        <v>31</v>
      </c>
      <c r="D57" s="37" t="s">
        <v>31</v>
      </c>
      <c r="E57" s="37">
        <f>SUM(E58:E65)</f>
        <v>193192</v>
      </c>
      <c r="F57" s="37">
        <f>SUM(F58:F65)</f>
        <v>932273</v>
      </c>
      <c r="G57" s="37" t="s">
        <v>31</v>
      </c>
      <c r="H57" s="37" t="s">
        <v>31</v>
      </c>
      <c r="I57" s="37">
        <f>SUM(I58:I65)</f>
        <v>1332774</v>
      </c>
    </row>
    <row r="58" spans="1:9" ht="12" customHeight="1">
      <c r="A58" s="34" t="s">
        <v>68</v>
      </c>
      <c r="B58" s="21">
        <v>89892</v>
      </c>
      <c r="C58" s="21">
        <v>541870</v>
      </c>
      <c r="D58" s="21" t="s">
        <v>31</v>
      </c>
      <c r="E58" s="21">
        <v>33150</v>
      </c>
      <c r="F58" s="21">
        <v>196039</v>
      </c>
      <c r="G58" s="21" t="s">
        <v>31</v>
      </c>
      <c r="H58" s="21">
        <v>54425</v>
      </c>
      <c r="I58" s="21">
        <v>232644</v>
      </c>
    </row>
    <row r="59" spans="1:9" ht="12" customHeight="1">
      <c r="A59" s="34" t="s">
        <v>69</v>
      </c>
      <c r="B59" s="21">
        <v>2033892</v>
      </c>
      <c r="C59" s="21">
        <v>1456367</v>
      </c>
      <c r="D59" s="21" t="s">
        <v>31</v>
      </c>
      <c r="E59" s="21">
        <v>81809</v>
      </c>
      <c r="F59" s="21">
        <v>311526</v>
      </c>
      <c r="G59" s="21" t="s">
        <v>31</v>
      </c>
      <c r="H59" s="21">
        <v>98735</v>
      </c>
      <c r="I59" s="21">
        <v>485769</v>
      </c>
    </row>
    <row r="60" spans="1:9" ht="12" customHeight="1">
      <c r="A60" s="34" t="s">
        <v>70</v>
      </c>
      <c r="B60" s="21">
        <v>14501</v>
      </c>
      <c r="C60" s="21">
        <v>66720</v>
      </c>
      <c r="D60" s="21">
        <v>0</v>
      </c>
      <c r="E60" s="21">
        <v>8246</v>
      </c>
      <c r="F60" s="21">
        <v>32013</v>
      </c>
      <c r="G60" s="21" t="s">
        <v>31</v>
      </c>
      <c r="H60" s="21" t="s">
        <v>31</v>
      </c>
      <c r="I60" s="21">
        <v>23771</v>
      </c>
    </row>
    <row r="61" spans="1:9" ht="12" customHeight="1">
      <c r="A61" s="34" t="s">
        <v>71</v>
      </c>
      <c r="B61" s="21">
        <v>84659</v>
      </c>
      <c r="C61" s="21">
        <v>363369</v>
      </c>
      <c r="D61" s="21">
        <v>0</v>
      </c>
      <c r="E61" s="21">
        <v>22072</v>
      </c>
      <c r="F61" s="21">
        <v>140263</v>
      </c>
      <c r="G61" s="21">
        <v>2672</v>
      </c>
      <c r="H61" s="21">
        <v>26924</v>
      </c>
      <c r="I61" s="21">
        <v>171438</v>
      </c>
    </row>
    <row r="62" spans="1:9" ht="12" customHeight="1">
      <c r="A62" s="34" t="s">
        <v>72</v>
      </c>
      <c r="B62" s="21" t="s">
        <v>31</v>
      </c>
      <c r="C62" s="21" t="s">
        <v>31</v>
      </c>
      <c r="D62" s="21">
        <v>0</v>
      </c>
      <c r="E62" s="21">
        <v>3470</v>
      </c>
      <c r="F62" s="21">
        <v>41342</v>
      </c>
      <c r="G62" s="21">
        <v>7158</v>
      </c>
      <c r="H62" s="21" t="s">
        <v>31</v>
      </c>
      <c r="I62" s="21">
        <v>76055</v>
      </c>
    </row>
    <row r="63" spans="1:9" ht="12" customHeight="1">
      <c r="A63" s="34" t="s">
        <v>73</v>
      </c>
      <c r="B63" s="21">
        <v>48965</v>
      </c>
      <c r="C63" s="21">
        <v>360702</v>
      </c>
      <c r="D63" s="21">
        <v>0</v>
      </c>
      <c r="E63" s="21">
        <v>24752</v>
      </c>
      <c r="F63" s="21">
        <v>92296</v>
      </c>
      <c r="G63" s="21">
        <v>8901</v>
      </c>
      <c r="H63" s="21">
        <v>22175</v>
      </c>
      <c r="I63" s="21">
        <v>212578</v>
      </c>
    </row>
    <row r="64" spans="1:9" ht="12" customHeight="1">
      <c r="A64" s="34" t="s">
        <v>74</v>
      </c>
      <c r="B64" s="21" t="s">
        <v>31</v>
      </c>
      <c r="C64" s="21" t="s">
        <v>31</v>
      </c>
      <c r="D64" s="21">
        <v>0</v>
      </c>
      <c r="E64" s="21">
        <v>5190</v>
      </c>
      <c r="F64" s="21">
        <v>30271</v>
      </c>
      <c r="G64" s="21" t="s">
        <v>31</v>
      </c>
      <c r="H64" s="21">
        <v>4500</v>
      </c>
      <c r="I64" s="21">
        <v>52208</v>
      </c>
    </row>
    <row r="65" spans="1:9" ht="12" customHeight="1">
      <c r="A65" s="34" t="s">
        <v>75</v>
      </c>
      <c r="B65" s="21">
        <v>10586</v>
      </c>
      <c r="C65" s="21">
        <v>215595</v>
      </c>
      <c r="D65" s="21">
        <v>0</v>
      </c>
      <c r="E65" s="21">
        <v>14503</v>
      </c>
      <c r="F65" s="21">
        <v>88523</v>
      </c>
      <c r="G65" s="21">
        <v>13816</v>
      </c>
      <c r="H65" s="21">
        <v>20442</v>
      </c>
      <c r="I65" s="21">
        <v>78311</v>
      </c>
    </row>
    <row r="66" spans="1:9" s="38" customFormat="1" ht="12" customHeight="1">
      <c r="A66" s="36" t="s">
        <v>76</v>
      </c>
      <c r="B66" s="37" t="s">
        <v>31</v>
      </c>
      <c r="C66" s="37" t="s">
        <v>31</v>
      </c>
      <c r="D66" s="37">
        <v>0</v>
      </c>
      <c r="E66" s="37" t="s">
        <v>31</v>
      </c>
      <c r="F66" s="37">
        <f>SUM(F67:F69)</f>
        <v>302972</v>
      </c>
      <c r="G66" s="37" t="s">
        <v>31</v>
      </c>
      <c r="H66" s="37">
        <f>SUM(H67:H69)</f>
        <v>29532</v>
      </c>
      <c r="I66" s="37">
        <f>SUM(I67:I69)</f>
        <v>267172</v>
      </c>
    </row>
    <row r="67" spans="1:9" ht="12" customHeight="1">
      <c r="A67" s="34" t="s">
        <v>77</v>
      </c>
      <c r="B67" s="21" t="s">
        <v>31</v>
      </c>
      <c r="C67" s="21">
        <v>291426</v>
      </c>
      <c r="D67" s="21">
        <v>0</v>
      </c>
      <c r="E67" s="21" t="s">
        <v>31</v>
      </c>
      <c r="F67" s="21">
        <v>188985</v>
      </c>
      <c r="G67" s="21" t="s">
        <v>31</v>
      </c>
      <c r="H67" s="21">
        <v>8347</v>
      </c>
      <c r="I67" s="21">
        <v>84695</v>
      </c>
    </row>
    <row r="68" spans="1:9" ht="12" customHeight="1">
      <c r="A68" s="34" t="s">
        <v>78</v>
      </c>
      <c r="B68" s="21" t="s">
        <v>31</v>
      </c>
      <c r="C68" s="21" t="s">
        <v>31</v>
      </c>
      <c r="D68" s="21">
        <v>0</v>
      </c>
      <c r="E68" s="21">
        <v>13419</v>
      </c>
      <c r="F68" s="21">
        <v>75805</v>
      </c>
      <c r="G68" s="21" t="s">
        <v>31</v>
      </c>
      <c r="H68" s="21">
        <v>15990</v>
      </c>
      <c r="I68" s="21">
        <v>139801</v>
      </c>
    </row>
    <row r="69" spans="1:9" ht="12" customHeight="1">
      <c r="A69" s="34" t="s">
        <v>79</v>
      </c>
      <c r="B69" s="21" t="s">
        <v>31</v>
      </c>
      <c r="C69" s="21" t="s">
        <v>31</v>
      </c>
      <c r="D69" s="21">
        <v>0</v>
      </c>
      <c r="E69" s="21" t="s">
        <v>31</v>
      </c>
      <c r="F69" s="21">
        <v>38182</v>
      </c>
      <c r="G69" s="21" t="s">
        <v>31</v>
      </c>
      <c r="H69" s="21">
        <v>5195</v>
      </c>
      <c r="I69" s="21">
        <v>42676</v>
      </c>
    </row>
    <row r="70" spans="1:9" s="38" customFormat="1" ht="12" customHeight="1">
      <c r="A70" s="36" t="s">
        <v>80</v>
      </c>
      <c r="B70" s="37">
        <f>SUM(B71:B72)</f>
        <v>1212170</v>
      </c>
      <c r="C70" s="37">
        <f>SUM(C71:C72)</f>
        <v>2178804</v>
      </c>
      <c r="D70" s="37" t="s">
        <v>31</v>
      </c>
      <c r="E70" s="37">
        <f>SUM(E71:E72)</f>
        <v>243198</v>
      </c>
      <c r="F70" s="37">
        <f>SUM(F71:F72)</f>
        <v>732083</v>
      </c>
      <c r="G70" s="37" t="s">
        <v>31</v>
      </c>
      <c r="H70" s="37">
        <f>SUM(H71:H72)</f>
        <v>222475</v>
      </c>
      <c r="I70" s="37">
        <f>SUM(I71:I72)</f>
        <v>837219</v>
      </c>
    </row>
    <row r="71" spans="1:9" ht="12" customHeight="1">
      <c r="A71" s="34" t="s">
        <v>81</v>
      </c>
      <c r="B71" s="21">
        <v>36683</v>
      </c>
      <c r="C71" s="21">
        <v>669842</v>
      </c>
      <c r="D71" s="21" t="s">
        <v>31</v>
      </c>
      <c r="E71" s="21">
        <v>17309</v>
      </c>
      <c r="F71" s="21">
        <v>236370</v>
      </c>
      <c r="G71" s="21" t="s">
        <v>31</v>
      </c>
      <c r="H71" s="21">
        <v>49413</v>
      </c>
      <c r="I71" s="21">
        <v>339962</v>
      </c>
    </row>
    <row r="72" spans="1:9" ht="12" customHeight="1">
      <c r="A72" s="34" t="s">
        <v>82</v>
      </c>
      <c r="B72" s="21">
        <v>1175487</v>
      </c>
      <c r="C72" s="21">
        <v>1508962</v>
      </c>
      <c r="D72" s="21">
        <v>0</v>
      </c>
      <c r="E72" s="21">
        <v>225889</v>
      </c>
      <c r="F72" s="21">
        <v>495713</v>
      </c>
      <c r="G72" s="21">
        <v>117041</v>
      </c>
      <c r="H72" s="21">
        <v>173062</v>
      </c>
      <c r="I72" s="21">
        <v>497257</v>
      </c>
    </row>
    <row r="73" spans="1:9" s="38" customFormat="1" ht="12" customHeight="1">
      <c r="A73" s="36" t="s">
        <v>83</v>
      </c>
      <c r="B73" s="37">
        <f>SUM(B74:B78)</f>
        <v>57781</v>
      </c>
      <c r="C73" s="37" t="s">
        <v>31</v>
      </c>
      <c r="D73" s="37" t="s">
        <v>31</v>
      </c>
      <c r="E73" s="37" t="s">
        <v>31</v>
      </c>
      <c r="F73" s="37">
        <f>SUM(F74:F78)</f>
        <v>211161</v>
      </c>
      <c r="G73" s="37" t="s">
        <v>31</v>
      </c>
      <c r="H73" s="37">
        <f>SUM(H74:H78)</f>
        <v>35701</v>
      </c>
      <c r="I73" s="37" t="s">
        <v>31</v>
      </c>
    </row>
    <row r="74" spans="1:9" ht="12" customHeight="1">
      <c r="A74" s="34" t="s">
        <v>84</v>
      </c>
      <c r="B74" s="21">
        <v>0</v>
      </c>
      <c r="C74" s="21">
        <v>37711</v>
      </c>
      <c r="D74" s="21">
        <v>0</v>
      </c>
      <c r="E74" s="21" t="s">
        <v>31</v>
      </c>
      <c r="F74" s="21">
        <v>9471</v>
      </c>
      <c r="G74" s="21">
        <v>0</v>
      </c>
      <c r="H74" s="21">
        <v>0</v>
      </c>
      <c r="I74" s="21" t="s">
        <v>31</v>
      </c>
    </row>
    <row r="75" spans="1:9" ht="12" customHeight="1">
      <c r="A75" s="34" t="s">
        <v>85</v>
      </c>
      <c r="B75" s="21">
        <v>0</v>
      </c>
      <c r="C75" s="21">
        <v>83107</v>
      </c>
      <c r="D75" s="21">
        <v>0</v>
      </c>
      <c r="E75" s="21" t="s">
        <v>31</v>
      </c>
      <c r="F75" s="21">
        <v>27350</v>
      </c>
      <c r="G75" s="21" t="s">
        <v>31</v>
      </c>
      <c r="H75" s="21">
        <v>5070</v>
      </c>
      <c r="I75" s="21">
        <v>33799</v>
      </c>
    </row>
    <row r="76" spans="1:9" ht="12" customHeight="1">
      <c r="A76" s="34" t="s">
        <v>86</v>
      </c>
      <c r="B76" s="21">
        <v>0</v>
      </c>
      <c r="C76" s="21">
        <v>36914</v>
      </c>
      <c r="D76" s="21">
        <v>0</v>
      </c>
      <c r="E76" s="21">
        <v>0</v>
      </c>
      <c r="F76" s="21">
        <v>15147</v>
      </c>
      <c r="G76" s="21">
        <v>0</v>
      </c>
      <c r="H76" s="21">
        <v>7224</v>
      </c>
      <c r="I76" s="21">
        <v>14543</v>
      </c>
    </row>
    <row r="77" spans="1:9" ht="12" customHeight="1">
      <c r="A77" s="34" t="s">
        <v>87</v>
      </c>
      <c r="B77" s="21">
        <v>0</v>
      </c>
      <c r="C77" s="21" t="s">
        <v>31</v>
      </c>
      <c r="D77" s="21">
        <v>0</v>
      </c>
      <c r="E77" s="21">
        <v>2223</v>
      </c>
      <c r="F77" s="21">
        <v>73453</v>
      </c>
      <c r="G77" s="21" t="s">
        <v>31</v>
      </c>
      <c r="H77" s="21">
        <v>7120</v>
      </c>
      <c r="I77" s="21">
        <v>36251</v>
      </c>
    </row>
    <row r="78" spans="1:9" ht="12" customHeight="1">
      <c r="A78" s="34" t="s">
        <v>88</v>
      </c>
      <c r="B78" s="21">
        <v>57781</v>
      </c>
      <c r="C78" s="21">
        <v>250914</v>
      </c>
      <c r="D78" s="21" t="s">
        <v>31</v>
      </c>
      <c r="E78" s="21" t="s">
        <v>31</v>
      </c>
      <c r="F78" s="21">
        <v>85740</v>
      </c>
      <c r="G78" s="21" t="s">
        <v>31</v>
      </c>
      <c r="H78" s="21">
        <v>16287</v>
      </c>
      <c r="I78" s="21">
        <v>128412</v>
      </c>
    </row>
    <row r="79" spans="1:9" s="38" customFormat="1" ht="12" customHeight="1">
      <c r="A79" s="36" t="s">
        <v>89</v>
      </c>
      <c r="B79" s="37" t="s">
        <v>31</v>
      </c>
      <c r="C79" s="37" t="s">
        <v>31</v>
      </c>
      <c r="D79" s="37" t="s">
        <v>31</v>
      </c>
      <c r="E79" s="37" t="s">
        <v>31</v>
      </c>
      <c r="F79" s="37">
        <f>SUM(F80:F83)</f>
        <v>220032</v>
      </c>
      <c r="G79" s="37" t="s">
        <v>31</v>
      </c>
      <c r="H79" s="37">
        <f>SUM(H80:H83)</f>
        <v>72399</v>
      </c>
      <c r="I79" s="37">
        <f>SUM(I80:I83)</f>
        <v>338460</v>
      </c>
    </row>
    <row r="80" spans="1:9" ht="12" customHeight="1">
      <c r="A80" s="34" t="s">
        <v>90</v>
      </c>
      <c r="B80" s="21">
        <v>7068</v>
      </c>
      <c r="C80" s="21">
        <v>153060</v>
      </c>
      <c r="D80" s="21">
        <v>0</v>
      </c>
      <c r="E80" s="21" t="s">
        <v>31</v>
      </c>
      <c r="F80" s="21">
        <v>53625</v>
      </c>
      <c r="G80" s="21" t="s">
        <v>31</v>
      </c>
      <c r="H80" s="21">
        <v>23156</v>
      </c>
      <c r="I80" s="21">
        <v>72651</v>
      </c>
    </row>
    <row r="81" spans="1:9" ht="12" customHeight="1">
      <c r="A81" s="34" t="s">
        <v>91</v>
      </c>
      <c r="B81" s="21" t="s">
        <v>31</v>
      </c>
      <c r="C81" s="21" t="s">
        <v>31</v>
      </c>
      <c r="D81" s="21">
        <v>0</v>
      </c>
      <c r="E81" s="21">
        <v>3642</v>
      </c>
      <c r="F81" s="21">
        <v>38576</v>
      </c>
      <c r="G81" s="21" t="s">
        <v>31</v>
      </c>
      <c r="H81" s="21">
        <v>17934</v>
      </c>
      <c r="I81" s="21">
        <v>128580</v>
      </c>
    </row>
    <row r="82" spans="1:9" ht="12" customHeight="1">
      <c r="A82" s="34" t="s">
        <v>92</v>
      </c>
      <c r="B82" s="21">
        <v>15380</v>
      </c>
      <c r="C82" s="21">
        <v>183426</v>
      </c>
      <c r="D82" s="21" t="s">
        <v>31</v>
      </c>
      <c r="E82" s="21" t="s">
        <v>31</v>
      </c>
      <c r="F82" s="21">
        <v>78653</v>
      </c>
      <c r="G82" s="21">
        <v>4831</v>
      </c>
      <c r="H82" s="21">
        <v>9954</v>
      </c>
      <c r="I82" s="21">
        <v>84549</v>
      </c>
    </row>
    <row r="83" spans="1:9" ht="12" customHeight="1">
      <c r="A83" s="34" t="s">
        <v>93</v>
      </c>
      <c r="B83" s="21">
        <v>24507</v>
      </c>
      <c r="C83" s="21">
        <v>134564</v>
      </c>
      <c r="D83" s="21">
        <v>0</v>
      </c>
      <c r="E83" s="21">
        <v>4867</v>
      </c>
      <c r="F83" s="21">
        <v>49178</v>
      </c>
      <c r="G83" s="21">
        <v>6484</v>
      </c>
      <c r="H83" s="21">
        <v>21355</v>
      </c>
      <c r="I83" s="21">
        <v>52680</v>
      </c>
    </row>
    <row r="84" spans="1:9" s="38" customFormat="1" ht="12" customHeight="1">
      <c r="A84" s="36" t="s">
        <v>94</v>
      </c>
      <c r="B84" s="37" t="s">
        <v>31</v>
      </c>
      <c r="C84" s="37" t="s">
        <v>31</v>
      </c>
      <c r="D84" s="37" t="s">
        <v>31</v>
      </c>
      <c r="E84" s="37">
        <f>SUM(E85:E86)</f>
        <v>60269</v>
      </c>
      <c r="F84" s="37">
        <f>SUM(F85:F86)</f>
        <v>191857</v>
      </c>
      <c r="G84" s="37">
        <f>SUM(G85:G86)</f>
        <v>19290</v>
      </c>
      <c r="H84" s="37">
        <f>SUM(H85:H86)</f>
        <v>69745</v>
      </c>
      <c r="I84" s="37">
        <f>SUM(I85:I86)</f>
        <v>291877</v>
      </c>
    </row>
    <row r="85" spans="1:9" ht="12" customHeight="1">
      <c r="A85" s="34" t="s">
        <v>95</v>
      </c>
      <c r="B85" s="21" t="s">
        <v>31</v>
      </c>
      <c r="C85" s="21" t="s">
        <v>31</v>
      </c>
      <c r="D85" s="21" t="s">
        <v>31</v>
      </c>
      <c r="E85" s="21">
        <v>6974</v>
      </c>
      <c r="F85" s="21">
        <v>45426</v>
      </c>
      <c r="G85" s="21">
        <v>4250</v>
      </c>
      <c r="H85" s="21">
        <v>22745</v>
      </c>
      <c r="I85" s="21">
        <v>67100</v>
      </c>
    </row>
    <row r="86" spans="1:9" ht="12" customHeight="1">
      <c r="A86" s="40" t="s">
        <v>96</v>
      </c>
      <c r="B86" s="41">
        <v>100610</v>
      </c>
      <c r="C86" s="41">
        <v>486543</v>
      </c>
      <c r="D86" s="41">
        <v>0</v>
      </c>
      <c r="E86" s="41">
        <v>53295</v>
      </c>
      <c r="F86" s="41">
        <v>146431</v>
      </c>
      <c r="G86" s="41">
        <v>15040</v>
      </c>
      <c r="H86" s="41">
        <v>47000</v>
      </c>
      <c r="I86" s="41">
        <v>224777</v>
      </c>
    </row>
    <row r="87" spans="1:9" ht="12" customHeight="1">
      <c r="A87" s="42" t="s">
        <v>97</v>
      </c>
      <c r="B87" s="43"/>
      <c r="C87" s="42"/>
      <c r="D87" s="42"/>
      <c r="E87" s="42"/>
      <c r="F87" s="42"/>
      <c r="G87" s="42"/>
      <c r="H87" s="42"/>
      <c r="I87" s="42"/>
    </row>
    <row r="88" spans="1:9" ht="12" customHeight="1">
      <c r="A88" s="43"/>
      <c r="B88" s="42"/>
      <c r="C88" s="42"/>
      <c r="D88" s="42"/>
      <c r="E88" s="42"/>
      <c r="F88" s="42"/>
      <c r="G88" s="42"/>
      <c r="H88" s="42"/>
      <c r="I88" s="42"/>
    </row>
    <row r="89" spans="1:9" ht="12" customHeight="1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2" customHeight="1">
      <c r="A90" s="42"/>
      <c r="B90" s="42"/>
      <c r="C90" s="42"/>
      <c r="D90" s="42"/>
      <c r="E90" s="42"/>
      <c r="F90" s="42"/>
      <c r="G90" s="42"/>
      <c r="H90" s="42"/>
      <c r="I90" s="4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2009-04-21T05:08:29Z</dcterms:created>
  <dcterms:modified xsi:type="dcterms:W3CDTF">2009-04-21T05:08:34Z</dcterms:modified>
  <cp:category/>
  <cp:version/>
  <cp:contentType/>
  <cp:contentStatus/>
</cp:coreProperties>
</file>