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<sst xmlns="http://schemas.openxmlformats.org/spreadsheetml/2006/main" count="44" uniqueCount="41">
  <si>
    <t>195.  県  民  総  支  出  (名 目)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</si>
  <si>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</si>
  <si>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</si>
  <si>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項　　目</t>
  </si>
  <si>
    <r>
      <t>1</t>
    </r>
    <r>
      <rPr>
        <sz val="10"/>
        <rFont val="ＭＳ 明朝"/>
        <family val="1"/>
      </rPr>
      <t>.</t>
    </r>
  </si>
  <si>
    <t>民間最終消費支出</t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</si>
  <si>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</si>
  <si>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</si>
  <si>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</si>
  <si>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</si>
  <si>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</si>
  <si>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</si>
  <si>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r>
      <t xml:space="preserve"> (</t>
    </r>
    <r>
      <rPr>
        <sz val="10"/>
        <rFont val="ＭＳ 明朝"/>
        <family val="1"/>
      </rPr>
      <t>ア) 家　　　　　　賃</t>
    </r>
  </si>
  <si>
    <r>
      <t xml:space="preserve"> </t>
    </r>
    <r>
      <rPr>
        <sz val="10"/>
        <rFont val="ＭＳ 明朝"/>
        <family val="1"/>
      </rPr>
      <t>(イ）そ     の     他</t>
    </r>
  </si>
  <si>
    <r>
      <t>オ</t>
    </r>
    <r>
      <rPr>
        <sz val="10"/>
        <rFont val="ＭＳ 明朝"/>
        <family val="1"/>
      </rPr>
      <t xml:space="preserve"> 雑 　　　　　　　　　費</t>
    </r>
  </si>
  <si>
    <t>(2)</t>
  </si>
  <si>
    <t>対家計民間非営利団体消費支出</t>
  </si>
  <si>
    <r>
      <t>2</t>
    </r>
    <r>
      <rPr>
        <sz val="10"/>
        <rFont val="ＭＳ 明朝"/>
        <family val="1"/>
      </rPr>
      <t>.</t>
    </r>
  </si>
  <si>
    <t>政 府 最 終 消 費 支 出</t>
  </si>
  <si>
    <r>
      <t>3</t>
    </r>
    <r>
      <rPr>
        <sz val="10"/>
        <rFont val="ＭＳ 明朝"/>
        <family val="1"/>
      </rPr>
      <t>.</t>
    </r>
  </si>
  <si>
    <t>県 内 総 資 本 形 成</t>
  </si>
  <si>
    <t>総 固 定 資 本 形 成</t>
  </si>
  <si>
    <t>ア民        　　    間</t>
  </si>
  <si>
    <r>
      <t xml:space="preserve"> (</t>
    </r>
    <r>
      <rPr>
        <sz val="10"/>
        <rFont val="ＭＳ 明朝"/>
        <family val="1"/>
      </rPr>
      <t>ア）住        　　 宅</t>
    </r>
  </si>
  <si>
    <r>
      <t xml:space="preserve"> </t>
    </r>
    <r>
      <rPr>
        <sz val="10"/>
        <rFont val="ＭＳ 明朝"/>
        <family val="1"/>
      </rPr>
      <t>(イ）企   業　 設 　備</t>
    </r>
  </si>
  <si>
    <t>イ公    　　　       的</t>
  </si>
  <si>
    <r>
      <t xml:space="preserve">（ア）住 </t>
    </r>
    <r>
      <rPr>
        <sz val="10"/>
        <rFont val="ＭＳ 明朝"/>
        <family val="1"/>
      </rPr>
      <t xml:space="preserve">              宅</t>
    </r>
  </si>
  <si>
    <r>
      <t xml:space="preserve">（ウ）一 </t>
    </r>
    <r>
      <rPr>
        <sz val="10"/>
        <rFont val="ＭＳ 明朝"/>
        <family val="1"/>
      </rPr>
      <t xml:space="preserve">  般   政   府</t>
    </r>
  </si>
  <si>
    <t>在  庫  品  増  加</t>
  </si>
  <si>
    <t>ア 民   間   企   業</t>
  </si>
  <si>
    <t>イ 公   的   企   業</t>
  </si>
  <si>
    <r>
      <t>4</t>
    </r>
    <r>
      <rPr>
        <sz val="10"/>
        <rFont val="ＭＳ 明朝"/>
        <family val="1"/>
      </rPr>
      <t>.</t>
    </r>
  </si>
  <si>
    <t>移                  出</t>
  </si>
  <si>
    <r>
      <t>5</t>
    </r>
    <r>
      <rPr>
        <sz val="10"/>
        <rFont val="ＭＳ 明朝"/>
        <family val="1"/>
      </rPr>
      <t>.</t>
    </r>
  </si>
  <si>
    <t>（ 控   除 ）移    入</t>
  </si>
  <si>
    <r>
      <t>6</t>
    </r>
    <r>
      <rPr>
        <sz val="10"/>
        <rFont val="ＭＳ 明朝"/>
        <family val="1"/>
      </rPr>
      <t>.</t>
    </r>
  </si>
  <si>
    <t>統 計 上 の 不 突 合</t>
  </si>
  <si>
    <t>県内総支出</t>
  </si>
  <si>
    <r>
      <t>7</t>
    </r>
    <r>
      <rPr>
        <sz val="10"/>
        <rFont val="ＭＳ 明朝"/>
        <family val="1"/>
      </rPr>
      <t>.</t>
    </r>
  </si>
  <si>
    <t>県外からの要素所得（純）</t>
  </si>
  <si>
    <t>県民総支出(市場価格表示）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</si>
</sst>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11" xfId="0" applyNumberFormat="1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distributed"/>
      <protection locked="0"/>
    </xf>
    <xf numFmtId="0" fontId="0" fillId="0" borderId="0" xfId="0" applyFont="1" applyBorder="1" applyAlignment="1" applyProtection="1">
      <alignment horizontal="left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1" fillId="0" borderId="11" xfId="0" applyNumberFormat="1" applyFont="1" applyBorder="1" applyAlignment="1" applyProtection="1" quotePrefix="1">
      <alignment horizontal="distributed" vertical="center" wrapText="1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11" xfId="0" applyFont="1" applyBorder="1" applyAlignment="1">
      <alignment horizontal="distributed"/>
    </xf>
    <xf numFmtId="176" fontId="0" fillId="0" borderId="11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 horizontal="left"/>
      <protection locked="0"/>
    </xf>
    <xf numFmtId="3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 wrapText="1"/>
      <protection locked="0"/>
    </xf>
    <xf numFmtId="3" fontId="0" fillId="0" borderId="12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12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distributed"/>
      <protection/>
    </xf>
    <xf numFmtId="176" fontId="22" fillId="0" borderId="11" xfId="0" applyNumberFormat="1" applyFont="1" applyBorder="1" applyAlignment="1" applyProtection="1">
      <alignment horizontal="distributed"/>
      <protection/>
    </xf>
    <xf numFmtId="176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22" fillId="0" borderId="13" xfId="0" applyNumberFormat="1" applyFont="1" applyBorder="1" applyAlignment="1" applyProtection="1" quotePrefix="1">
      <alignment horizontal="left"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19050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28575" y="628650"/>
          <a:ext cx="2486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9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.75390625" style="3" customWidth="1"/>
    <col min="2" max="2" width="2.875" style="3" customWidth="1"/>
    <col min="3" max="3" width="27.125" style="3" customWidth="1"/>
    <col min="4" max="11" width="9.75390625" style="3" customWidth="1"/>
    <col min="12" max="12" width="2.75390625" style="3" customWidth="1"/>
    <col min="13" max="16384" width="9.125" style="3" customWidth="1"/>
  </cols>
  <sheetData>
    <row r="1" spans="3:12" s="1" customFormat="1" ht="19.5" customHeigh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3:12" ht="15.75" customHeight="1">
      <c r="C2" s="4" t="s">
        <v>0</v>
      </c>
      <c r="D2" s="4"/>
      <c r="E2" s="4"/>
      <c r="F2" s="4"/>
      <c r="G2" s="4"/>
      <c r="H2" s="4"/>
      <c r="I2" s="4"/>
      <c r="J2" s="4"/>
      <c r="K2" s="4"/>
      <c r="L2" s="2"/>
    </row>
    <row r="3" spans="1:12" ht="13.5" customHeight="1" thickBot="1">
      <c r="A3" s="5" t="s">
        <v>1</v>
      </c>
      <c r="B3" s="6"/>
      <c r="C3" s="6"/>
      <c r="D3" s="7"/>
      <c r="E3" s="7"/>
      <c r="F3" s="7"/>
      <c r="G3" s="7"/>
      <c r="H3" s="7"/>
      <c r="I3" s="7"/>
      <c r="J3" s="7"/>
      <c r="K3" s="8"/>
      <c r="L3" s="2"/>
    </row>
    <row r="4" spans="1:12" s="14" customFormat="1" ht="18.75" customHeight="1" thickTop="1">
      <c r="A4" s="9" t="s">
        <v>2</v>
      </c>
      <c r="B4" s="9"/>
      <c r="C4" s="10"/>
      <c r="D4" s="11"/>
      <c r="E4" s="11"/>
      <c r="F4" s="12"/>
      <c r="G4" s="11"/>
      <c r="H4" s="11"/>
      <c r="I4" s="11"/>
      <c r="J4" s="11"/>
      <c r="K4" s="11"/>
      <c r="L4" s="13"/>
    </row>
    <row r="5" spans="1:12" s="14" customFormat="1" ht="18.75" customHeight="1">
      <c r="A5" s="15" t="s">
        <v>3</v>
      </c>
      <c r="B5" s="15"/>
      <c r="C5" s="16"/>
      <c r="D5" s="17">
        <v>50</v>
      </c>
      <c r="E5" s="18">
        <v>51</v>
      </c>
      <c r="F5" s="17">
        <v>52</v>
      </c>
      <c r="G5" s="17">
        <v>53</v>
      </c>
      <c r="H5" s="17">
        <v>54</v>
      </c>
      <c r="I5" s="17">
        <v>55</v>
      </c>
      <c r="J5" s="17">
        <v>56</v>
      </c>
      <c r="K5" s="17">
        <v>57</v>
      </c>
      <c r="L5" s="13"/>
    </row>
    <row r="6" spans="1:14" ht="18.75" customHeight="1">
      <c r="A6" s="19" t="s">
        <v>4</v>
      </c>
      <c r="B6" s="20" t="s">
        <v>5</v>
      </c>
      <c r="C6" s="21"/>
      <c r="D6" s="22">
        <f>SUM(D7+D15)</f>
        <v>782140</v>
      </c>
      <c r="E6" s="23">
        <v>879965</v>
      </c>
      <c r="F6" s="23">
        <f>SUM(F7+F15)</f>
        <v>1002527</v>
      </c>
      <c r="G6" s="23">
        <f>SUM(G7+G15)</f>
        <v>1106506</v>
      </c>
      <c r="H6" s="23">
        <f>SUM(H7+H15)</f>
        <v>1181815</v>
      </c>
      <c r="I6" s="23">
        <v>1294279</v>
      </c>
      <c r="J6" s="23">
        <f>SUM(J7+J15)</f>
        <v>1390087</v>
      </c>
      <c r="K6" s="23">
        <f>SUM(K7+K15)</f>
        <v>1462629</v>
      </c>
      <c r="L6" s="23"/>
      <c r="M6" s="23"/>
      <c r="N6" s="23"/>
    </row>
    <row r="7" spans="2:12" ht="18.75" customHeight="1">
      <c r="B7" s="19" t="s">
        <v>6</v>
      </c>
      <c r="C7" s="24" t="s">
        <v>7</v>
      </c>
      <c r="D7" s="22">
        <v>776627</v>
      </c>
      <c r="E7" s="23">
        <f>SUM(E8+E9+E10+E11+E14)</f>
        <v>873994</v>
      </c>
      <c r="F7" s="23">
        <f>SUM(F8+F9+F10+F11+F14)</f>
        <v>993619</v>
      </c>
      <c r="G7" s="23">
        <v>1098019</v>
      </c>
      <c r="H7" s="23">
        <v>1172830</v>
      </c>
      <c r="I7" s="23">
        <v>1281959</v>
      </c>
      <c r="J7" s="23">
        <v>1375007</v>
      </c>
      <c r="K7" s="23">
        <f>SUM(K8+K9+K10+K11+K14)</f>
        <v>1447821</v>
      </c>
      <c r="L7" s="25"/>
    </row>
    <row r="8" spans="3:13" ht="18.75" customHeight="1">
      <c r="C8" s="26" t="s">
        <v>8</v>
      </c>
      <c r="D8" s="27">
        <v>212805</v>
      </c>
      <c r="E8" s="28">
        <v>233263</v>
      </c>
      <c r="F8" s="28">
        <v>260593</v>
      </c>
      <c r="G8" s="28">
        <v>273010</v>
      </c>
      <c r="H8" s="28">
        <v>302345</v>
      </c>
      <c r="I8" s="28">
        <v>319705</v>
      </c>
      <c r="J8" s="28">
        <v>340301</v>
      </c>
      <c r="K8" s="28">
        <v>357376</v>
      </c>
      <c r="L8" s="2"/>
      <c r="M8" s="29"/>
    </row>
    <row r="9" spans="3:13" ht="18.75" customHeight="1">
      <c r="C9" s="30" t="s">
        <v>9</v>
      </c>
      <c r="D9" s="27">
        <v>80869</v>
      </c>
      <c r="E9" s="28">
        <v>96149</v>
      </c>
      <c r="F9" s="28">
        <v>101822</v>
      </c>
      <c r="G9" s="28">
        <v>108825</v>
      </c>
      <c r="H9" s="28">
        <v>108700</v>
      </c>
      <c r="I9" s="28">
        <v>104396</v>
      </c>
      <c r="J9" s="28">
        <v>110109</v>
      </c>
      <c r="K9" s="28">
        <v>113401</v>
      </c>
      <c r="L9" s="2"/>
      <c r="M9" s="29"/>
    </row>
    <row r="10" spans="3:13" ht="18.75" customHeight="1">
      <c r="C10" s="26" t="s">
        <v>10</v>
      </c>
      <c r="D10" s="27">
        <v>14695</v>
      </c>
      <c r="E10" s="28">
        <v>17393</v>
      </c>
      <c r="F10" s="28">
        <v>21275</v>
      </c>
      <c r="G10" s="28">
        <v>22931</v>
      </c>
      <c r="H10" s="28">
        <v>24003</v>
      </c>
      <c r="I10" s="28">
        <v>30505</v>
      </c>
      <c r="J10" s="28">
        <v>33592</v>
      </c>
      <c r="K10" s="28">
        <v>34862</v>
      </c>
      <c r="L10" s="2"/>
      <c r="M10" s="29"/>
    </row>
    <row r="11" spans="3:12" ht="18.75" customHeight="1">
      <c r="C11" s="31" t="s">
        <v>11</v>
      </c>
      <c r="D11" s="23">
        <f aca="true" t="shared" si="0" ref="D11:K11">SUM(D12:D13)</f>
        <v>158101</v>
      </c>
      <c r="E11" s="23">
        <f t="shared" si="0"/>
        <v>176561</v>
      </c>
      <c r="F11" s="23">
        <f t="shared" si="0"/>
        <v>188855</v>
      </c>
      <c r="G11" s="23">
        <f t="shared" si="0"/>
        <v>215495</v>
      </c>
      <c r="H11" s="23">
        <f t="shared" si="0"/>
        <v>238542</v>
      </c>
      <c r="I11" s="23">
        <v>260490</v>
      </c>
      <c r="J11" s="23">
        <f t="shared" si="0"/>
        <v>293232</v>
      </c>
      <c r="K11" s="23">
        <f t="shared" si="0"/>
        <v>315658</v>
      </c>
      <c r="L11" s="25"/>
    </row>
    <row r="12" spans="3:14" ht="18.75" customHeight="1">
      <c r="C12" s="32" t="s">
        <v>12</v>
      </c>
      <c r="D12" s="27">
        <v>92054</v>
      </c>
      <c r="E12" s="28">
        <v>105887</v>
      </c>
      <c r="F12" s="28">
        <v>116992</v>
      </c>
      <c r="G12" s="28">
        <v>131505</v>
      </c>
      <c r="H12" s="28">
        <v>143209</v>
      </c>
      <c r="I12" s="28">
        <v>154585</v>
      </c>
      <c r="J12" s="28">
        <v>169139</v>
      </c>
      <c r="K12" s="28">
        <v>180080</v>
      </c>
      <c r="L12" s="2"/>
      <c r="M12" s="29"/>
      <c r="N12" s="29"/>
    </row>
    <row r="13" spans="3:14" ht="18.75" customHeight="1">
      <c r="C13" s="32" t="s">
        <v>13</v>
      </c>
      <c r="D13" s="27">
        <v>66047</v>
      </c>
      <c r="E13" s="28">
        <v>70674</v>
      </c>
      <c r="F13" s="28">
        <v>71863</v>
      </c>
      <c r="G13" s="28">
        <v>83990</v>
      </c>
      <c r="H13" s="28">
        <v>95333</v>
      </c>
      <c r="I13" s="28">
        <v>105904</v>
      </c>
      <c r="J13" s="28">
        <v>124093</v>
      </c>
      <c r="K13" s="28">
        <v>135578</v>
      </c>
      <c r="L13" s="2"/>
      <c r="M13" s="29"/>
      <c r="N13" s="29"/>
    </row>
    <row r="14" spans="3:14" ht="18.75" customHeight="1">
      <c r="C14" s="30" t="s">
        <v>14</v>
      </c>
      <c r="D14" s="27">
        <v>310158</v>
      </c>
      <c r="E14" s="28">
        <v>350628</v>
      </c>
      <c r="F14" s="28">
        <v>421074</v>
      </c>
      <c r="G14" s="28">
        <v>477757</v>
      </c>
      <c r="H14" s="28">
        <v>499241</v>
      </c>
      <c r="I14" s="28">
        <v>566864</v>
      </c>
      <c r="J14" s="28">
        <v>597774</v>
      </c>
      <c r="K14" s="28">
        <v>626524</v>
      </c>
      <c r="L14" s="2"/>
      <c r="M14" s="29"/>
      <c r="N14" s="29"/>
    </row>
    <row r="15" spans="2:14" ht="22.5" customHeight="1">
      <c r="B15" s="33" t="s">
        <v>15</v>
      </c>
      <c r="C15" s="34" t="s">
        <v>16</v>
      </c>
      <c r="D15" s="35">
        <v>5513</v>
      </c>
      <c r="E15" s="35">
        <v>5972</v>
      </c>
      <c r="F15" s="35">
        <v>8908</v>
      </c>
      <c r="G15" s="35">
        <v>8487</v>
      </c>
      <c r="H15" s="35">
        <v>8985</v>
      </c>
      <c r="I15" s="35">
        <v>12321</v>
      </c>
      <c r="J15" s="35">
        <v>15080</v>
      </c>
      <c r="K15" s="35">
        <v>14808</v>
      </c>
      <c r="L15" s="2"/>
      <c r="M15" s="29"/>
      <c r="N15" s="29"/>
    </row>
    <row r="16" spans="3:14" ht="18.75" customHeight="1">
      <c r="C16" s="36"/>
      <c r="D16" s="2"/>
      <c r="E16" s="2"/>
      <c r="F16" s="2"/>
      <c r="G16" s="2"/>
      <c r="H16" s="2"/>
      <c r="I16" s="2"/>
      <c r="J16" s="2"/>
      <c r="K16" s="2"/>
      <c r="L16" s="2"/>
      <c r="M16" s="29"/>
      <c r="N16" s="29"/>
    </row>
    <row r="17" spans="1:14" ht="18.75" customHeight="1">
      <c r="A17" s="19" t="s">
        <v>17</v>
      </c>
      <c r="B17" s="37" t="s">
        <v>18</v>
      </c>
      <c r="C17" s="38"/>
      <c r="D17" s="28">
        <v>181660</v>
      </c>
      <c r="E17" s="28">
        <v>192701</v>
      </c>
      <c r="F17" s="28">
        <v>212400</v>
      </c>
      <c r="G17" s="28">
        <v>230033</v>
      </c>
      <c r="H17" s="28">
        <v>251464</v>
      </c>
      <c r="I17" s="28">
        <v>273589</v>
      </c>
      <c r="J17" s="28">
        <v>291164</v>
      </c>
      <c r="K17" s="28">
        <v>297494</v>
      </c>
      <c r="L17" s="2"/>
      <c r="M17" s="29"/>
      <c r="N17" s="29"/>
    </row>
    <row r="18" spans="3:14" ht="18.75" customHeight="1">
      <c r="C18" s="28"/>
      <c r="D18" s="27"/>
      <c r="E18" s="28"/>
      <c r="F18" s="28"/>
      <c r="G18" s="28"/>
      <c r="H18" s="28"/>
      <c r="I18" s="28"/>
      <c r="J18" s="28"/>
      <c r="K18" s="28"/>
      <c r="L18" s="2"/>
      <c r="M18" s="29"/>
      <c r="N18" s="29"/>
    </row>
    <row r="19" spans="1:12" ht="18.75" customHeight="1">
      <c r="A19" s="19" t="s">
        <v>19</v>
      </c>
      <c r="B19" s="37" t="s">
        <v>20</v>
      </c>
      <c r="C19" s="38"/>
      <c r="D19" s="23">
        <f aca="true" t="shared" si="1" ref="D19:K19">SUM(D20+D28)</f>
        <v>531141</v>
      </c>
      <c r="E19" s="23">
        <f t="shared" si="1"/>
        <v>660227</v>
      </c>
      <c r="F19" s="23">
        <f t="shared" si="1"/>
        <v>672934</v>
      </c>
      <c r="G19" s="23">
        <f t="shared" si="1"/>
        <v>579605</v>
      </c>
      <c r="H19" s="23">
        <f t="shared" si="1"/>
        <v>733190</v>
      </c>
      <c r="I19" s="23">
        <f t="shared" si="1"/>
        <v>705961</v>
      </c>
      <c r="J19" s="23">
        <f t="shared" si="1"/>
        <v>708287</v>
      </c>
      <c r="K19" s="23">
        <f t="shared" si="1"/>
        <v>769250</v>
      </c>
      <c r="L19" s="25"/>
    </row>
    <row r="20" spans="2:12" ht="18.75" customHeight="1">
      <c r="B20" s="19" t="s">
        <v>6</v>
      </c>
      <c r="C20" s="26" t="s">
        <v>21</v>
      </c>
      <c r="D20" s="22">
        <f aca="true" t="shared" si="2" ref="D20:J20">SUM(D21+D24)</f>
        <v>481613</v>
      </c>
      <c r="E20" s="23">
        <v>609489</v>
      </c>
      <c r="F20" s="23">
        <f t="shared" si="2"/>
        <v>638182</v>
      </c>
      <c r="G20" s="23">
        <v>577679</v>
      </c>
      <c r="H20" s="23">
        <v>649364</v>
      </c>
      <c r="I20" s="23">
        <f t="shared" si="2"/>
        <v>681559</v>
      </c>
      <c r="J20" s="23">
        <f t="shared" si="2"/>
        <v>703753</v>
      </c>
      <c r="K20" s="23">
        <v>756203</v>
      </c>
      <c r="L20" s="25"/>
    </row>
    <row r="21" spans="3:12" ht="18.75" customHeight="1">
      <c r="C21" s="39" t="s">
        <v>22</v>
      </c>
      <c r="D21" s="23">
        <f aca="true" t="shared" si="3" ref="D21:K21">SUM(D22:D23)</f>
        <v>335460</v>
      </c>
      <c r="E21" s="23">
        <f t="shared" si="3"/>
        <v>451383</v>
      </c>
      <c r="F21" s="23">
        <f t="shared" si="3"/>
        <v>439682</v>
      </c>
      <c r="G21" s="23">
        <f t="shared" si="3"/>
        <v>351434</v>
      </c>
      <c r="H21" s="23">
        <f t="shared" si="3"/>
        <v>413852</v>
      </c>
      <c r="I21" s="23">
        <f t="shared" si="3"/>
        <v>427160</v>
      </c>
      <c r="J21" s="23">
        <f t="shared" si="3"/>
        <v>455682</v>
      </c>
      <c r="K21" s="23">
        <f t="shared" si="3"/>
        <v>474530</v>
      </c>
      <c r="L21" s="25"/>
    </row>
    <row r="22" spans="3:13" ht="18.75" customHeight="1">
      <c r="C22" s="40" t="s">
        <v>23</v>
      </c>
      <c r="D22" s="27">
        <v>99346</v>
      </c>
      <c r="E22" s="28">
        <v>123589</v>
      </c>
      <c r="F22" s="28">
        <v>129526</v>
      </c>
      <c r="G22" s="28">
        <v>131746</v>
      </c>
      <c r="H22" s="28">
        <v>151069</v>
      </c>
      <c r="I22" s="28">
        <v>133939</v>
      </c>
      <c r="J22" s="28">
        <v>128210</v>
      </c>
      <c r="K22" s="28">
        <v>137430</v>
      </c>
      <c r="L22" s="2"/>
      <c r="M22" s="29"/>
    </row>
    <row r="23" spans="3:13" ht="18.75" customHeight="1">
      <c r="C23" s="40" t="s">
        <v>24</v>
      </c>
      <c r="D23" s="27">
        <v>236114</v>
      </c>
      <c r="E23" s="28">
        <v>327794</v>
      </c>
      <c r="F23" s="28">
        <v>310156</v>
      </c>
      <c r="G23" s="28">
        <v>219688</v>
      </c>
      <c r="H23" s="28">
        <v>262783</v>
      </c>
      <c r="I23" s="28">
        <v>293221</v>
      </c>
      <c r="J23" s="28">
        <v>327472</v>
      </c>
      <c r="K23" s="28">
        <v>337100</v>
      </c>
      <c r="L23" s="2"/>
      <c r="M23" s="29"/>
    </row>
    <row r="24" spans="3:12" ht="18.75" customHeight="1">
      <c r="C24" s="24" t="s">
        <v>25</v>
      </c>
      <c r="D24" s="22">
        <f>SUM(D25:D27)</f>
        <v>146153</v>
      </c>
      <c r="E24" s="23">
        <v>158105</v>
      </c>
      <c r="F24" s="23">
        <f>SUM(F25:F27)</f>
        <v>198500</v>
      </c>
      <c r="G24" s="23">
        <f>SUM(G25:G27)</f>
        <v>226244</v>
      </c>
      <c r="H24" s="23">
        <f>SUM(H25:H27)</f>
        <v>235513</v>
      </c>
      <c r="I24" s="23">
        <f>SUM(I25:I27)</f>
        <v>254399</v>
      </c>
      <c r="J24" s="23">
        <v>248071</v>
      </c>
      <c r="K24" s="23">
        <v>281674</v>
      </c>
      <c r="L24" s="25"/>
    </row>
    <row r="25" spans="3:13" ht="18.75" customHeight="1">
      <c r="C25" s="40" t="s">
        <v>26</v>
      </c>
      <c r="D25" s="27">
        <v>7599</v>
      </c>
      <c r="E25" s="28">
        <v>8135</v>
      </c>
      <c r="F25" s="28">
        <v>8626</v>
      </c>
      <c r="G25" s="28">
        <v>10185</v>
      </c>
      <c r="H25" s="28">
        <v>8576</v>
      </c>
      <c r="I25" s="28">
        <v>9403</v>
      </c>
      <c r="J25" s="28">
        <v>8384</v>
      </c>
      <c r="K25" s="28">
        <v>9887</v>
      </c>
      <c r="L25" s="2"/>
      <c r="M25" s="29"/>
    </row>
    <row r="26" spans="3:13" ht="18.75" customHeight="1">
      <c r="C26" s="40" t="s">
        <v>24</v>
      </c>
      <c r="D26" s="27">
        <v>38342</v>
      </c>
      <c r="E26" s="28">
        <v>38039</v>
      </c>
      <c r="F26" s="28">
        <v>45380</v>
      </c>
      <c r="G26" s="28">
        <v>44956</v>
      </c>
      <c r="H26" s="28">
        <v>42653</v>
      </c>
      <c r="I26" s="28">
        <v>40001</v>
      </c>
      <c r="J26" s="28">
        <v>41293</v>
      </c>
      <c r="K26" s="28">
        <v>65213</v>
      </c>
      <c r="L26" s="2"/>
      <c r="M26" s="29"/>
    </row>
    <row r="27" spans="3:13" ht="18.75" customHeight="1">
      <c r="C27" s="41" t="s">
        <v>27</v>
      </c>
      <c r="D27" s="27">
        <v>100212</v>
      </c>
      <c r="E27" s="28">
        <v>111932</v>
      </c>
      <c r="F27" s="28">
        <v>144494</v>
      </c>
      <c r="G27" s="28">
        <v>171103</v>
      </c>
      <c r="H27" s="28">
        <v>184284</v>
      </c>
      <c r="I27" s="28">
        <v>204995</v>
      </c>
      <c r="J27" s="28">
        <v>198395</v>
      </c>
      <c r="K27" s="28">
        <v>206573</v>
      </c>
      <c r="L27" s="2"/>
      <c r="M27" s="29"/>
    </row>
    <row r="28" spans="2:20" ht="18.75" customHeight="1">
      <c r="B28" s="19" t="s">
        <v>15</v>
      </c>
      <c r="C28" s="39" t="s">
        <v>28</v>
      </c>
      <c r="D28" s="42">
        <f>SUM(D29:D30)</f>
        <v>49528</v>
      </c>
      <c r="E28" s="42">
        <f>SUM(E29:E30)</f>
        <v>50738</v>
      </c>
      <c r="F28" s="43">
        <f>SUM(F29:F30)</f>
        <v>34752</v>
      </c>
      <c r="G28" s="43">
        <f>SUM(G29:G30)</f>
        <v>1926</v>
      </c>
      <c r="H28" s="43">
        <v>83826</v>
      </c>
      <c r="I28" s="42">
        <f>SUM(I29:I30)</f>
        <v>24402</v>
      </c>
      <c r="J28" s="42">
        <f>SUM(J29:J30)</f>
        <v>4534</v>
      </c>
      <c r="K28" s="43">
        <f>SUM(K29:K30)</f>
        <v>13047</v>
      </c>
      <c r="L28" s="42"/>
      <c r="M28" s="42"/>
      <c r="N28" s="42"/>
      <c r="O28" s="42"/>
      <c r="P28" s="42"/>
      <c r="Q28" s="42"/>
      <c r="R28" s="42"/>
      <c r="S28" s="42"/>
      <c r="T28" s="42"/>
    </row>
    <row r="29" spans="3:12" ht="18.75" customHeight="1">
      <c r="C29" s="44" t="s">
        <v>29</v>
      </c>
      <c r="D29" s="45">
        <v>42172</v>
      </c>
      <c r="E29" s="46">
        <v>38597</v>
      </c>
      <c r="F29" s="47">
        <v>27274</v>
      </c>
      <c r="G29" s="47">
        <v>-5663</v>
      </c>
      <c r="H29" s="46">
        <v>77799</v>
      </c>
      <c r="I29" s="46">
        <v>25367</v>
      </c>
      <c r="J29" s="46">
        <v>13586</v>
      </c>
      <c r="K29" s="47">
        <v>32821</v>
      </c>
      <c r="L29" s="2"/>
    </row>
    <row r="30" spans="3:12" ht="18.75" customHeight="1">
      <c r="C30" s="24" t="s">
        <v>30</v>
      </c>
      <c r="D30" s="45">
        <v>7356</v>
      </c>
      <c r="E30" s="46">
        <v>12141</v>
      </c>
      <c r="F30" s="46">
        <v>7478</v>
      </c>
      <c r="G30" s="46">
        <v>7589</v>
      </c>
      <c r="H30" s="47">
        <v>6026</v>
      </c>
      <c r="I30" s="47">
        <v>-965</v>
      </c>
      <c r="J30" s="47">
        <v>-9052</v>
      </c>
      <c r="K30" s="47">
        <v>-19774</v>
      </c>
      <c r="L30" s="2"/>
    </row>
    <row r="31" spans="3:12" ht="18.75" customHeight="1">
      <c r="C31" s="28"/>
      <c r="D31" s="27"/>
      <c r="E31" s="28"/>
      <c r="F31" s="28"/>
      <c r="G31" s="28"/>
      <c r="H31" s="28"/>
      <c r="I31" s="28"/>
      <c r="J31" s="28"/>
      <c r="K31" s="28"/>
      <c r="L31" s="2"/>
    </row>
    <row r="32" spans="1:12" ht="18.75" customHeight="1">
      <c r="A32" s="19" t="s">
        <v>31</v>
      </c>
      <c r="B32" s="37" t="s">
        <v>32</v>
      </c>
      <c r="C32" s="38"/>
      <c r="D32" s="27">
        <v>934492</v>
      </c>
      <c r="E32" s="28">
        <v>1193065</v>
      </c>
      <c r="F32" s="28">
        <v>1369015</v>
      </c>
      <c r="G32" s="28">
        <v>1474249</v>
      </c>
      <c r="H32" s="28">
        <v>1715448</v>
      </c>
      <c r="I32" s="28">
        <v>2087322</v>
      </c>
      <c r="J32" s="28">
        <v>2012898</v>
      </c>
      <c r="K32" s="28">
        <v>2039234</v>
      </c>
      <c r="L32" s="2"/>
    </row>
    <row r="33" spans="3:12" ht="18.75" customHeight="1">
      <c r="C33" s="28"/>
      <c r="D33" s="27"/>
      <c r="E33" s="28"/>
      <c r="F33" s="28"/>
      <c r="G33" s="28"/>
      <c r="H33" s="28"/>
      <c r="I33" s="28"/>
      <c r="J33" s="28"/>
      <c r="K33" s="28"/>
      <c r="L33" s="2"/>
    </row>
    <row r="34" spans="1:12" ht="18.75" customHeight="1">
      <c r="A34" s="19" t="s">
        <v>33</v>
      </c>
      <c r="B34" s="37" t="s">
        <v>34</v>
      </c>
      <c r="C34" s="38"/>
      <c r="D34" s="27">
        <v>1229688</v>
      </c>
      <c r="E34" s="28">
        <v>1466062</v>
      </c>
      <c r="F34" s="28">
        <v>1640143</v>
      </c>
      <c r="G34" s="28">
        <v>1642939</v>
      </c>
      <c r="H34" s="28">
        <v>1923804</v>
      </c>
      <c r="I34" s="28">
        <v>2359573</v>
      </c>
      <c r="J34" s="28">
        <v>2344499</v>
      </c>
      <c r="K34" s="28">
        <v>2384664</v>
      </c>
      <c r="L34" s="2"/>
    </row>
    <row r="35" spans="3:46" s="48" customFormat="1" ht="18.75" customHeight="1">
      <c r="C35" s="28"/>
      <c r="D35" s="27"/>
      <c r="E35" s="28"/>
      <c r="F35" s="28"/>
      <c r="G35" s="28"/>
      <c r="H35" s="28"/>
      <c r="I35" s="28"/>
      <c r="J35" s="28"/>
      <c r="K35" s="28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8.75" customHeight="1">
      <c r="A36" s="19" t="s">
        <v>35</v>
      </c>
      <c r="B36" s="37" t="s">
        <v>36</v>
      </c>
      <c r="C36" s="38"/>
      <c r="D36" s="49">
        <v>12621</v>
      </c>
      <c r="E36" s="47">
        <v>-92385</v>
      </c>
      <c r="F36" s="28">
        <v>-24079</v>
      </c>
      <c r="G36" s="28">
        <v>47835</v>
      </c>
      <c r="H36" s="28">
        <v>65873</v>
      </c>
      <c r="I36" s="28">
        <v>107625</v>
      </c>
      <c r="J36" s="47">
        <v>59366</v>
      </c>
      <c r="K36" s="28">
        <v>-9548</v>
      </c>
      <c r="L36" s="2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</row>
    <row r="37" spans="3:12" ht="18.75" customHeight="1">
      <c r="C37" s="28"/>
      <c r="D37" s="27"/>
      <c r="E37" s="28"/>
      <c r="F37" s="28"/>
      <c r="G37" s="28"/>
      <c r="H37" s="28"/>
      <c r="I37" s="28"/>
      <c r="J37" s="28"/>
      <c r="K37" s="28"/>
      <c r="L37" s="2"/>
    </row>
    <row r="38" spans="1:12" s="48" customFormat="1" ht="18.75" customHeight="1">
      <c r="A38" s="50" t="s">
        <v>37</v>
      </c>
      <c r="B38" s="50"/>
      <c r="C38" s="51"/>
      <c r="D38" s="52">
        <v>1212366</v>
      </c>
      <c r="E38" s="53">
        <v>1367511</v>
      </c>
      <c r="F38" s="53">
        <v>1592653</v>
      </c>
      <c r="G38" s="53">
        <v>1795288</v>
      </c>
      <c r="H38" s="53">
        <v>2023986</v>
      </c>
      <c r="I38" s="53">
        <v>2109203</v>
      </c>
      <c r="J38" s="53">
        <v>2117303</v>
      </c>
      <c r="K38" s="53">
        <v>2174393</v>
      </c>
      <c r="L38" s="54"/>
    </row>
    <row r="39" spans="3:46" s="48" customFormat="1" ht="18.75" customHeight="1">
      <c r="C39" s="28"/>
      <c r="D39" s="27"/>
      <c r="E39" s="28"/>
      <c r="F39" s="28"/>
      <c r="G39" s="28"/>
      <c r="H39" s="28"/>
      <c r="I39" s="28"/>
      <c r="J39" s="28"/>
      <c r="K39" s="28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8.75" customHeight="1">
      <c r="A40" s="19" t="s">
        <v>38</v>
      </c>
      <c r="B40" s="37" t="s">
        <v>39</v>
      </c>
      <c r="C40" s="38"/>
      <c r="D40" s="45">
        <v>65772</v>
      </c>
      <c r="E40" s="47">
        <v>74245</v>
      </c>
      <c r="F40" s="47">
        <v>20476</v>
      </c>
      <c r="G40" s="47">
        <v>-1503</v>
      </c>
      <c r="H40" s="47">
        <v>-2084</v>
      </c>
      <c r="I40" s="47">
        <v>-18639</v>
      </c>
      <c r="J40" s="46">
        <v>83594</v>
      </c>
      <c r="K40" s="46">
        <v>83961</v>
      </c>
      <c r="L40" s="2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</row>
    <row r="41" spans="3:12" ht="18.75" customHeight="1">
      <c r="C41" s="28"/>
      <c r="D41" s="27"/>
      <c r="E41" s="28"/>
      <c r="F41" s="28"/>
      <c r="G41" s="28"/>
      <c r="H41" s="28"/>
      <c r="I41" s="28"/>
      <c r="J41" s="28"/>
      <c r="K41" s="28"/>
      <c r="L41" s="2"/>
    </row>
    <row r="42" spans="1:19" ht="18.75" customHeight="1">
      <c r="A42" s="55" t="s">
        <v>40</v>
      </c>
      <c r="B42" s="56"/>
      <c r="C42" s="38"/>
      <c r="D42" s="53">
        <v>1278139</v>
      </c>
      <c r="E42" s="53">
        <v>1441756</v>
      </c>
      <c r="F42" s="53">
        <v>1613130</v>
      </c>
      <c r="G42" s="53">
        <v>1793785</v>
      </c>
      <c r="H42" s="53">
        <v>2021902</v>
      </c>
      <c r="I42" s="53">
        <v>2090564</v>
      </c>
      <c r="J42" s="53">
        <v>2200897</v>
      </c>
      <c r="K42" s="53">
        <v>2258355</v>
      </c>
      <c r="L42" s="57"/>
      <c r="M42" s="23"/>
      <c r="N42" s="23"/>
      <c r="O42" s="23"/>
      <c r="P42" s="23"/>
      <c r="Q42" s="23"/>
      <c r="R42" s="23"/>
      <c r="S42" s="23"/>
    </row>
    <row r="43" spans="1:12" ht="11.25" customHeight="1">
      <c r="A43" s="58"/>
      <c r="B43" s="58"/>
      <c r="C43" s="59"/>
      <c r="D43" s="60"/>
      <c r="E43" s="61"/>
      <c r="F43" s="61"/>
      <c r="G43" s="61"/>
      <c r="H43" s="61"/>
      <c r="I43" s="61"/>
      <c r="J43" s="61"/>
      <c r="K43" s="61"/>
      <c r="L43" s="2"/>
    </row>
    <row r="44" spans="1:12" ht="12">
      <c r="A44" s="62"/>
      <c r="B44" s="63"/>
      <c r="C44" s="63"/>
      <c r="D44" s="28"/>
      <c r="E44" s="28"/>
      <c r="F44" s="28"/>
      <c r="G44" s="28"/>
      <c r="H44" s="28"/>
      <c r="I44" s="28"/>
      <c r="J44" s="28"/>
      <c r="K44" s="28"/>
      <c r="L44" s="2"/>
    </row>
    <row r="45" spans="3:16" ht="12">
      <c r="C45" s="64"/>
      <c r="D45" s="28"/>
      <c r="E45" s="28"/>
      <c r="F45" s="28"/>
      <c r="G45" s="28"/>
      <c r="H45" s="28"/>
      <c r="I45" s="28"/>
      <c r="J45" s="28"/>
      <c r="K45" s="28"/>
      <c r="L45" s="2"/>
      <c r="M45" s="23"/>
      <c r="N45" s="23"/>
      <c r="O45" s="23"/>
      <c r="P45" s="23"/>
    </row>
    <row r="46" spans="3:12" ht="12">
      <c r="C46" s="57"/>
      <c r="D46" s="2"/>
      <c r="E46" s="2"/>
      <c r="F46" s="2"/>
      <c r="G46" s="2"/>
      <c r="H46" s="2"/>
      <c r="I46" s="2"/>
      <c r="J46" s="2"/>
      <c r="K46" s="2"/>
      <c r="L46" s="2"/>
    </row>
    <row r="47" spans="3:12" ht="12">
      <c r="C47" s="57"/>
      <c r="D47" s="2"/>
      <c r="E47" s="2"/>
      <c r="F47" s="2"/>
      <c r="G47" s="2"/>
      <c r="H47" s="2"/>
      <c r="I47" s="2"/>
      <c r="J47" s="2"/>
      <c r="K47" s="2"/>
      <c r="L47" s="29"/>
    </row>
    <row r="48" spans="3:12" ht="12">
      <c r="C48" s="57"/>
      <c r="D48" s="2"/>
      <c r="E48" s="2"/>
      <c r="F48" s="2"/>
      <c r="G48" s="2"/>
      <c r="H48" s="2"/>
      <c r="I48" s="2"/>
      <c r="J48" s="2"/>
      <c r="K48" s="2"/>
      <c r="L48" s="29"/>
    </row>
    <row r="49" spans="3:11" ht="12">
      <c r="C49" s="57"/>
      <c r="D49" s="25"/>
      <c r="E49" s="25"/>
      <c r="F49" s="25"/>
      <c r="G49" s="25"/>
      <c r="H49" s="25"/>
      <c r="I49" s="25"/>
      <c r="J49" s="25"/>
      <c r="K49" s="25"/>
    </row>
    <row r="50" spans="3:11" ht="12">
      <c r="C50" s="57"/>
      <c r="D50" s="25"/>
      <c r="E50" s="25"/>
      <c r="F50" s="25"/>
      <c r="G50" s="25"/>
      <c r="H50" s="25"/>
      <c r="I50" s="25"/>
      <c r="J50" s="25"/>
      <c r="K50" s="25"/>
    </row>
    <row r="51" spans="3:11" ht="12">
      <c r="C51" s="2"/>
      <c r="D51" s="25"/>
      <c r="E51" s="25"/>
      <c r="F51" s="25"/>
      <c r="G51" s="25"/>
      <c r="H51" s="25"/>
      <c r="I51" s="25"/>
      <c r="J51" s="25"/>
      <c r="K51" s="25"/>
    </row>
    <row r="52" spans="3:11" ht="12">
      <c r="C52" s="2"/>
      <c r="D52" s="25"/>
      <c r="E52" s="25"/>
      <c r="F52" s="25"/>
      <c r="G52" s="25"/>
      <c r="H52" s="25"/>
      <c r="I52" s="25"/>
      <c r="J52" s="25"/>
      <c r="K52" s="25"/>
    </row>
    <row r="53" spans="3:11" ht="12">
      <c r="C53" s="2"/>
      <c r="D53" s="25"/>
      <c r="E53" s="25"/>
      <c r="F53" s="25"/>
      <c r="G53" s="25"/>
      <c r="H53" s="25"/>
      <c r="I53" s="25"/>
      <c r="J53" s="25"/>
      <c r="K53" s="25"/>
    </row>
    <row r="54" spans="3:11" ht="12">
      <c r="C54" s="2"/>
      <c r="D54" s="25"/>
      <c r="E54" s="25"/>
      <c r="F54" s="25"/>
      <c r="G54" s="25"/>
      <c r="H54" s="25"/>
      <c r="I54" s="25"/>
      <c r="J54" s="25"/>
      <c r="K54" s="25"/>
    </row>
    <row r="55" spans="3:11" ht="12">
      <c r="C55" s="2"/>
      <c r="D55" s="25"/>
      <c r="E55" s="25"/>
      <c r="F55" s="25"/>
      <c r="G55" s="25"/>
      <c r="H55" s="25"/>
      <c r="I55" s="25"/>
      <c r="J55" s="25"/>
      <c r="K55" s="25"/>
    </row>
    <row r="56" spans="3:11" ht="12">
      <c r="C56" s="2"/>
      <c r="D56" s="25"/>
      <c r="E56" s="25"/>
      <c r="F56" s="25"/>
      <c r="G56" s="25"/>
      <c r="H56" s="25"/>
      <c r="I56" s="25"/>
      <c r="J56" s="25"/>
      <c r="K56" s="25"/>
    </row>
    <row r="57" spans="3:11" ht="12">
      <c r="C57" s="2"/>
      <c r="D57" s="25"/>
      <c r="E57" s="25"/>
      <c r="F57" s="25"/>
      <c r="G57" s="25"/>
      <c r="H57" s="25"/>
      <c r="I57" s="25"/>
      <c r="J57" s="25"/>
      <c r="K57" s="25"/>
    </row>
    <row r="58" spans="3:11" ht="12">
      <c r="C58" s="2"/>
      <c r="D58" s="25"/>
      <c r="E58" s="25"/>
      <c r="F58" s="25"/>
      <c r="G58" s="25"/>
      <c r="H58" s="25"/>
      <c r="I58" s="25"/>
      <c r="J58" s="25"/>
      <c r="K58" s="25"/>
    </row>
    <row r="59" spans="3:11" ht="12">
      <c r="C59" s="2"/>
      <c r="D59" s="25"/>
      <c r="E59" s="25"/>
      <c r="F59" s="25"/>
      <c r="G59" s="25"/>
      <c r="H59" s="25"/>
      <c r="I59" s="25"/>
      <c r="J59" s="25"/>
      <c r="K59" s="25"/>
    </row>
    <row r="60" spans="3:11" ht="12">
      <c r="C60" s="2"/>
      <c r="D60" s="25"/>
      <c r="E60" s="25"/>
      <c r="F60" s="25"/>
      <c r="G60" s="25"/>
      <c r="H60" s="25"/>
      <c r="I60" s="25"/>
      <c r="J60" s="25"/>
      <c r="K60" s="25"/>
    </row>
    <row r="61" spans="3:11" ht="12">
      <c r="C61" s="2"/>
      <c r="D61" s="25"/>
      <c r="E61" s="25"/>
      <c r="F61" s="25"/>
      <c r="G61" s="25"/>
      <c r="H61" s="25"/>
      <c r="I61" s="25"/>
      <c r="J61" s="25"/>
      <c r="K61" s="25"/>
    </row>
    <row r="62" spans="3:11" ht="12">
      <c r="C62" s="2"/>
      <c r="D62" s="25"/>
      <c r="E62" s="25"/>
      <c r="F62" s="25"/>
      <c r="G62" s="25"/>
      <c r="H62" s="25"/>
      <c r="I62" s="25"/>
      <c r="J62" s="25"/>
      <c r="K62" s="25"/>
    </row>
    <row r="63" spans="3:11" ht="12">
      <c r="C63" s="2"/>
      <c r="D63" s="25"/>
      <c r="E63" s="25"/>
      <c r="F63" s="25"/>
      <c r="G63" s="25"/>
      <c r="H63" s="25"/>
      <c r="I63" s="25"/>
      <c r="J63" s="25"/>
      <c r="K63" s="25"/>
    </row>
    <row r="64" spans="3:11" ht="12">
      <c r="C64" s="2"/>
      <c r="D64" s="25"/>
      <c r="E64" s="25"/>
      <c r="F64" s="25"/>
      <c r="G64" s="25"/>
      <c r="H64" s="25"/>
      <c r="I64" s="25"/>
      <c r="J64" s="25"/>
      <c r="K64" s="25"/>
    </row>
    <row r="65" spans="3:11" ht="12">
      <c r="C65" s="2"/>
      <c r="D65" s="25"/>
      <c r="E65" s="25"/>
      <c r="F65" s="25"/>
      <c r="G65" s="25"/>
      <c r="H65" s="25"/>
      <c r="I65" s="25"/>
      <c r="J65" s="25"/>
      <c r="K65" s="25"/>
    </row>
    <row r="66" spans="3:11" ht="12">
      <c r="C66" s="2"/>
      <c r="D66" s="25"/>
      <c r="E66" s="25"/>
      <c r="F66" s="25"/>
      <c r="G66" s="25"/>
      <c r="H66" s="25"/>
      <c r="I66" s="25"/>
      <c r="J66" s="25"/>
      <c r="K66" s="25"/>
    </row>
    <row r="67" spans="3:11" ht="12">
      <c r="C67" s="2"/>
      <c r="D67" s="25"/>
      <c r="E67" s="25"/>
      <c r="F67" s="25"/>
      <c r="G67" s="25"/>
      <c r="H67" s="25"/>
      <c r="I67" s="25"/>
      <c r="J67" s="25"/>
      <c r="K67" s="25"/>
    </row>
    <row r="68" spans="3:11" ht="12">
      <c r="C68" s="2"/>
      <c r="D68" s="25"/>
      <c r="E68" s="25"/>
      <c r="F68" s="25"/>
      <c r="G68" s="25"/>
      <c r="H68" s="25"/>
      <c r="I68" s="25"/>
      <c r="J68" s="25"/>
      <c r="K68" s="25"/>
    </row>
    <row r="69" spans="3:11" ht="12">
      <c r="C69" s="2"/>
      <c r="D69" s="25"/>
      <c r="E69" s="25"/>
      <c r="F69" s="25"/>
      <c r="G69" s="25"/>
      <c r="H69" s="25"/>
      <c r="I69" s="25"/>
      <c r="J69" s="25"/>
      <c r="K69" s="25"/>
    </row>
    <row r="70" spans="3:11" ht="12">
      <c r="C70" s="25"/>
      <c r="D70" s="25"/>
      <c r="E70" s="25"/>
      <c r="F70" s="25"/>
      <c r="G70" s="25"/>
      <c r="H70" s="25"/>
      <c r="I70" s="25"/>
      <c r="J70" s="25"/>
      <c r="K70" s="25"/>
    </row>
    <row r="71" spans="3:11" ht="12">
      <c r="C71" s="25"/>
      <c r="D71" s="25"/>
      <c r="E71" s="25"/>
      <c r="F71" s="25"/>
      <c r="G71" s="25"/>
      <c r="H71" s="25"/>
      <c r="I71" s="25"/>
      <c r="J71" s="25"/>
      <c r="K71" s="25"/>
    </row>
    <row r="72" spans="3:11" ht="12">
      <c r="C72" s="25"/>
      <c r="D72" s="25"/>
      <c r="E72" s="25"/>
      <c r="F72" s="25"/>
      <c r="G72" s="25"/>
      <c r="H72" s="25"/>
      <c r="I72" s="25"/>
      <c r="J72" s="25"/>
      <c r="K72" s="25"/>
    </row>
    <row r="73" spans="3:11" ht="12">
      <c r="C73" s="25"/>
      <c r="D73" s="25"/>
      <c r="E73" s="25"/>
      <c r="F73" s="25"/>
      <c r="G73" s="25"/>
      <c r="H73" s="25"/>
      <c r="I73" s="25"/>
      <c r="J73" s="25"/>
      <c r="K73" s="25"/>
    </row>
    <row r="74" spans="3:11" ht="12">
      <c r="C74" s="25"/>
      <c r="D74" s="25"/>
      <c r="E74" s="25"/>
      <c r="F74" s="25"/>
      <c r="G74" s="25"/>
      <c r="H74" s="25"/>
      <c r="I74" s="25"/>
      <c r="J74" s="25"/>
      <c r="K74" s="25"/>
    </row>
    <row r="75" spans="3:11" ht="12">
      <c r="C75" s="25"/>
      <c r="D75" s="25"/>
      <c r="E75" s="25"/>
      <c r="F75" s="25"/>
      <c r="G75" s="25"/>
      <c r="H75" s="25"/>
      <c r="I75" s="25"/>
      <c r="J75" s="25"/>
      <c r="K75" s="25"/>
    </row>
    <row r="76" spans="3:11" ht="12">
      <c r="C76" s="25"/>
      <c r="D76" s="25"/>
      <c r="E76" s="25"/>
      <c r="F76" s="25"/>
      <c r="G76" s="25"/>
      <c r="H76" s="25"/>
      <c r="I76" s="25"/>
      <c r="J76" s="25"/>
      <c r="K76" s="25"/>
    </row>
    <row r="77" spans="3:11" ht="12">
      <c r="C77" s="25"/>
      <c r="D77" s="25"/>
      <c r="E77" s="25"/>
      <c r="F77" s="25"/>
      <c r="G77" s="25"/>
      <c r="H77" s="25"/>
      <c r="I77" s="25"/>
      <c r="J77" s="25"/>
      <c r="K77" s="25"/>
    </row>
    <row r="78" spans="3:11" ht="12">
      <c r="C78" s="25"/>
      <c r="D78" s="25"/>
      <c r="E78" s="25"/>
      <c r="F78" s="25"/>
      <c r="G78" s="25"/>
      <c r="H78" s="25"/>
      <c r="I78" s="25"/>
      <c r="J78" s="25"/>
      <c r="K78" s="25"/>
    </row>
    <row r="79" spans="3:11" ht="12">
      <c r="C79" s="25"/>
      <c r="D79" s="25"/>
      <c r="E79" s="25"/>
      <c r="F79" s="25"/>
      <c r="G79" s="25"/>
      <c r="H79" s="25"/>
      <c r="I79" s="25"/>
      <c r="J79" s="25"/>
      <c r="K79" s="25"/>
    </row>
    <row r="80" spans="3:11" ht="12">
      <c r="C80" s="25"/>
      <c r="D80" s="25"/>
      <c r="E80" s="25"/>
      <c r="F80" s="25"/>
      <c r="G80" s="25"/>
      <c r="H80" s="25"/>
      <c r="I80" s="25"/>
      <c r="J80" s="25"/>
      <c r="K80" s="25"/>
    </row>
    <row r="81" spans="3:11" ht="12">
      <c r="C81" s="25"/>
      <c r="D81" s="25"/>
      <c r="E81" s="25"/>
      <c r="F81" s="25"/>
      <c r="G81" s="25"/>
      <c r="H81" s="25"/>
      <c r="I81" s="25"/>
      <c r="J81" s="25"/>
      <c r="K81" s="25"/>
    </row>
    <row r="82" spans="3:11" ht="12">
      <c r="C82" s="25"/>
      <c r="D82" s="25"/>
      <c r="E82" s="25"/>
      <c r="F82" s="25"/>
      <c r="G82" s="25"/>
      <c r="H82" s="25"/>
      <c r="I82" s="25"/>
      <c r="J82" s="25"/>
      <c r="K82" s="25"/>
    </row>
    <row r="83" spans="3:11" ht="12">
      <c r="C83" s="25"/>
      <c r="D83" s="25"/>
      <c r="E83" s="25"/>
      <c r="F83" s="25"/>
      <c r="G83" s="25"/>
      <c r="H83" s="25"/>
      <c r="I83" s="25"/>
      <c r="J83" s="25"/>
      <c r="K83" s="25"/>
    </row>
    <row r="84" spans="3:11" ht="12">
      <c r="C84" s="25"/>
      <c r="D84" s="25"/>
      <c r="E84" s="25"/>
      <c r="F84" s="25"/>
      <c r="G84" s="25"/>
      <c r="H84" s="25"/>
      <c r="I84" s="25"/>
      <c r="J84" s="25"/>
      <c r="K84" s="25"/>
    </row>
    <row r="85" spans="3:11" ht="12">
      <c r="C85" s="25"/>
      <c r="D85" s="25"/>
      <c r="E85" s="25"/>
      <c r="F85" s="25"/>
      <c r="G85" s="25"/>
      <c r="H85" s="25"/>
      <c r="I85" s="25"/>
      <c r="J85" s="25"/>
      <c r="K85" s="25"/>
    </row>
    <row r="86" spans="3:11" ht="12">
      <c r="C86" s="25"/>
      <c r="D86" s="25"/>
      <c r="E86" s="25"/>
      <c r="F86" s="25"/>
      <c r="G86" s="25"/>
      <c r="H86" s="25"/>
      <c r="I86" s="25"/>
      <c r="J86" s="25"/>
      <c r="K86" s="25"/>
    </row>
    <row r="87" spans="3:11" ht="12">
      <c r="C87" s="25"/>
      <c r="D87" s="25"/>
      <c r="E87" s="25"/>
      <c r="F87" s="25"/>
      <c r="G87" s="25"/>
      <c r="H87" s="25"/>
      <c r="I87" s="25"/>
      <c r="J87" s="25"/>
      <c r="K87" s="25"/>
    </row>
    <row r="88" spans="3:11" ht="12">
      <c r="C88" s="25"/>
      <c r="D88" s="25"/>
      <c r="E88" s="25"/>
      <c r="F88" s="25"/>
      <c r="G88" s="25"/>
      <c r="H88" s="25"/>
      <c r="I88" s="25"/>
      <c r="J88" s="25"/>
      <c r="K88" s="25"/>
    </row>
    <row r="89" spans="3:11" ht="12">
      <c r="C89" s="25"/>
      <c r="D89" s="25"/>
      <c r="E89" s="25"/>
      <c r="F89" s="25"/>
      <c r="G89" s="25"/>
      <c r="H89" s="25"/>
      <c r="I89" s="25"/>
      <c r="J89" s="25"/>
      <c r="K89" s="25"/>
    </row>
    <row r="90" spans="3:11" ht="12">
      <c r="C90" s="25"/>
      <c r="D90" s="25"/>
      <c r="E90" s="25"/>
      <c r="F90" s="25"/>
      <c r="G90" s="25"/>
      <c r="H90" s="25"/>
      <c r="I90" s="25"/>
      <c r="J90" s="25"/>
      <c r="K90" s="25"/>
    </row>
    <row r="91" spans="3:11" s="48" customFormat="1" ht="12">
      <c r="C91" s="25"/>
      <c r="D91" s="25"/>
      <c r="E91" s="25"/>
      <c r="F91" s="25"/>
      <c r="G91" s="25"/>
      <c r="H91" s="25"/>
      <c r="I91" s="25"/>
      <c r="J91" s="25"/>
      <c r="K91" s="25"/>
    </row>
    <row r="92" spans="3:11" ht="12">
      <c r="C92" s="25"/>
      <c r="D92" s="25"/>
      <c r="E92" s="25"/>
      <c r="F92" s="25"/>
      <c r="G92" s="25"/>
      <c r="H92" s="25"/>
      <c r="I92" s="25"/>
      <c r="J92" s="25"/>
      <c r="K92" s="25"/>
    </row>
    <row r="93" spans="3:11" ht="12">
      <c r="C93" s="25"/>
      <c r="D93" s="25"/>
      <c r="E93" s="25"/>
      <c r="F93" s="25"/>
      <c r="G93" s="25"/>
      <c r="H93" s="25"/>
      <c r="I93" s="25"/>
      <c r="J93" s="25"/>
      <c r="K93" s="25"/>
    </row>
    <row r="94" spans="3:11" ht="12">
      <c r="C94" s="25"/>
      <c r="D94" s="25"/>
      <c r="E94" s="25"/>
      <c r="F94" s="25"/>
      <c r="G94" s="25"/>
      <c r="H94" s="25"/>
      <c r="I94" s="25"/>
      <c r="J94" s="25"/>
      <c r="K94" s="25"/>
    </row>
    <row r="95" spans="3:11" s="48" customFormat="1" ht="12">
      <c r="C95" s="25"/>
      <c r="D95" s="25"/>
      <c r="E95" s="25"/>
      <c r="F95" s="25"/>
      <c r="G95" s="25"/>
      <c r="H95" s="25"/>
      <c r="I95" s="25"/>
      <c r="J95" s="25"/>
      <c r="K95" s="25"/>
    </row>
    <row r="96" spans="3:11" ht="12">
      <c r="C96" s="25"/>
      <c r="D96" s="25"/>
      <c r="E96" s="25"/>
      <c r="F96" s="25"/>
      <c r="G96" s="25"/>
      <c r="H96" s="25"/>
      <c r="I96" s="25"/>
      <c r="J96" s="25"/>
      <c r="K96" s="25"/>
    </row>
    <row r="97" spans="3:11" ht="12">
      <c r="C97" s="25"/>
      <c r="D97" s="25"/>
      <c r="E97" s="25"/>
      <c r="F97" s="25"/>
      <c r="G97" s="25"/>
      <c r="H97" s="25"/>
      <c r="I97" s="25"/>
      <c r="J97" s="25"/>
      <c r="K97" s="25"/>
    </row>
    <row r="98" spans="3:11" ht="12">
      <c r="C98" s="25"/>
      <c r="D98" s="25"/>
      <c r="E98" s="25"/>
      <c r="F98" s="25"/>
      <c r="G98" s="25"/>
      <c r="H98" s="25"/>
      <c r="I98" s="25"/>
      <c r="J98" s="25"/>
      <c r="K98" s="25"/>
    </row>
    <row r="99" ht="12">
      <c r="K99" s="23"/>
    </row>
  </sheetData>
  <sheetProtection/>
  <mergeCells count="13">
    <mergeCell ref="A44:C44"/>
    <mergeCell ref="B32:C32"/>
    <mergeCell ref="B34:C34"/>
    <mergeCell ref="B36:C36"/>
    <mergeCell ref="A38:C38"/>
    <mergeCell ref="B40:C40"/>
    <mergeCell ref="A42:C42"/>
    <mergeCell ref="A3:C3"/>
    <mergeCell ref="A4:C4"/>
    <mergeCell ref="A5:C5"/>
    <mergeCell ref="B6:C6"/>
    <mergeCell ref="B17:C17"/>
    <mergeCell ref="B19:C19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2009-04-21T05:29:28Z</dcterms:created>
  <dcterms:modified xsi:type="dcterms:W3CDTF">2009-04-21T05:29:32Z</dcterms:modified>
  <cp:category/>
  <cp:version/>
  <cp:contentType/>
  <cp:contentStatus/>
</cp:coreProperties>
</file>