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'169A,B'!$A$1:$S$62</definedName>
    <definedName name="_xlnm.Print_Area" localSheetId="1">'169C,D'!$A$1:$F$47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<sst xmlns="http://schemas.openxmlformats.org/spreadsheetml/2006/main" count="191" uniqueCount="173">
  <si>
    <t xml:space="preserve"> 　  　169． 港 ・ 品  目  別  海  上　 貨　物　輸　送　ト　ン　数　</t>
  </si>
  <si>
    <t xml:space="preserve">(単位 トン) </t>
  </si>
  <si>
    <t>A. 移　　　出　　(県内主要港分)</t>
  </si>
  <si>
    <t>　昭和 56年</t>
  </si>
  <si>
    <t>(単位　トン）</t>
  </si>
  <si>
    <t>　　B.移　　　入　　(県内主要港分)</t>
  </si>
  <si>
    <t>　　　昭和 56年</t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</si>
  <si>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</si>
  <si>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</si>
  <si>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</si>
  <si>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</si>
  <si>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</si>
  <si>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</si>
  <si>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</si>
  <si>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</si>
  <si>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</si>
  <si>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</si>
  <si>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</si>
  <si>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</si>
  <si>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</si>
  <si>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</si>
  <si>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</si>
  <si>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</si>
  <si>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</si>
  <si>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</si>
  <si>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</si>
  <si>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</si>
  <si>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</si>
  <si>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</si>
  <si>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</si>
  <si>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</si>
  <si>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</si>
  <si>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</si>
  <si>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</si>
  <si>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</si>
  <si>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</si>
  <si>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</si>
  <si>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</si>
  <si>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</si>
  <si>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</si>
  <si>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</si>
  <si>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</si>
  <si>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</si>
  <si>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</si>
  <si>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</si>
  <si>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</si>
  <si>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</si>
  <si>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</si>
  <si>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</si>
  <si>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</si>
  <si>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</si>
  <si>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</si>
  <si>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</si>
  <si>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</si>
  <si>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</si>
  <si>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</si>
  <si>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</si>
  <si>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</si>
  <si>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</si>
  <si>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</si>
  <si>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</si>
  <si>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</si>
  <si>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</si>
  <si>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</si>
  <si>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</si>
  <si>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</si>
  <si>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</si>
  <si>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</si>
  <si>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</si>
  <si>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</si>
  <si>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</si>
  <si>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</si>
  <si>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</si>
  <si>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</si>
  <si>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</si>
  <si>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</si>
  <si>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</si>
  <si>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</si>
  <si>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</si>
  <si>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</si>
  <si>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</si>
  <si>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</si>
  <si>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</si>
  <si>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</si>
  <si>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</si>
  <si>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</si>
  <si>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</si>
  <si>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</si>
  <si>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</si>
  <si>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</si>
  <si>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</si>
  <si>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</si>
  <si>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</si>
  <si>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</si>
  <si>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</si>
  <si>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</si>
  <si>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</si>
  <si>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</si>
  <si>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</si>
  <si>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</si>
  <si>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</si>
  <si>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</si>
  <si>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</si>
  <si>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</si>
  <si>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</si>
  <si>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その他の食糧工業品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</si>
  <si>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</si>
  <si>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</si>
  <si>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</si>
  <si>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</si>
  <si>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</si>
  <si>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</si>
  <si>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</si>
  <si>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</si>
  <si>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</si>
  <si>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</si>
  <si>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</si>
  <si>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</si>
  <si>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</si>
  <si>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</si>
  <si>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</si>
  <si>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</si>
  <si>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</si>
  <si>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</si>
  <si>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</si>
  <si>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</si>
  <si>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</si>
  <si>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</si>
  <si>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</si>
  <si>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</si>
  <si>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資料：運輸省「港湾統計年報｣</t>
  </si>
  <si>
    <t>港・品目別海上貨物輸送トン数 (続き）</t>
  </si>
  <si>
    <t>(単位 　トン)</t>
  </si>
  <si>
    <t>C. 輸  出(県内主要港分)</t>
  </si>
  <si>
    <t>昭和56年</t>
  </si>
  <si>
    <t>品    目</t>
  </si>
  <si>
    <t>大分港</t>
  </si>
  <si>
    <t>津久見港</t>
  </si>
  <si>
    <t>佐伯港</t>
  </si>
  <si>
    <t>佐賀関港</t>
  </si>
  <si>
    <t>総   数</t>
  </si>
  <si>
    <t>石灰石</t>
  </si>
  <si>
    <t>その他の非金属鉱物</t>
  </si>
  <si>
    <t>鉄鋼</t>
  </si>
  <si>
    <t>非鉄金属</t>
  </si>
  <si>
    <t>セメント</t>
  </si>
  <si>
    <t>その他窯業品</t>
  </si>
  <si>
    <t>石油製品</t>
  </si>
  <si>
    <t>化学薬品</t>
  </si>
  <si>
    <t>化学肥料</t>
  </si>
  <si>
    <t>染料・塗料・合成樹脂　           　その他化学工業品</t>
  </si>
  <si>
    <t>紙パルプ</t>
  </si>
  <si>
    <t>その他製造工業品</t>
  </si>
  <si>
    <t>くずもの</t>
  </si>
  <si>
    <t>金属製品</t>
  </si>
  <si>
    <t>(単位  トン)</t>
  </si>
  <si>
    <t>D. 輸  入(県内主要港分)</t>
  </si>
  <si>
    <t>総数</t>
  </si>
  <si>
    <t>りん鉱石</t>
  </si>
  <si>
    <t>その他農産品</t>
  </si>
  <si>
    <t>原木</t>
  </si>
  <si>
    <t>その他木材</t>
  </si>
  <si>
    <t>石炭</t>
  </si>
  <si>
    <t>鉄鉱石</t>
  </si>
  <si>
    <t>その他金属鉱</t>
  </si>
  <si>
    <t>砂利・砂・石材等</t>
  </si>
  <si>
    <t>原油</t>
  </si>
  <si>
    <t>その他非金属鉱物</t>
  </si>
  <si>
    <t>重油</t>
  </si>
  <si>
    <t>紙パルプ</t>
  </si>
  <si>
    <t>　資料：運輸省「港湾統計年報｣</t>
  </si>
  <si>
    <t xml:space="preserve">    注）本表のトン数は原則としてフレート･トンによる｡すなわち容積は1.113立方米(40才)重量は、1,000キロ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</si>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</sst>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horizontal="centerContinuous" vertical="center"/>
      <protection locked="0"/>
    </xf>
    <xf numFmtId="3" fontId="4" fillId="33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/>
    </xf>
    <xf numFmtId="3" fontId="5" fillId="33" borderId="0" xfId="0" applyNumberFormat="1" applyFont="1" applyFill="1" applyAlignment="1" applyProtection="1">
      <alignment vertical="center"/>
      <protection locked="0"/>
    </xf>
    <xf numFmtId="3" fontId="7" fillId="33" borderId="0" xfId="0" applyNumberFormat="1" applyFont="1" applyFill="1" applyAlignment="1" applyProtection="1">
      <alignment vertical="center"/>
      <protection locked="0"/>
    </xf>
    <xf numFmtId="3" fontId="7" fillId="33" borderId="0" xfId="0" applyNumberFormat="1" applyFont="1" applyFill="1" applyAlignment="1" applyProtection="1" quotePrefix="1">
      <alignment vertical="center"/>
      <protection locked="0"/>
    </xf>
    <xf numFmtId="3" fontId="6" fillId="33" borderId="10" xfId="0" applyNumberFormat="1" applyFont="1" applyFill="1" applyBorder="1" applyAlignment="1" applyProtection="1" quotePrefix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vertical="center"/>
      <protection locked="0"/>
    </xf>
    <xf numFmtId="3" fontId="10" fillId="33" borderId="1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8" fillId="33" borderId="10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33" borderId="14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/>
    </xf>
    <xf numFmtId="3" fontId="11" fillId="33" borderId="0" xfId="0" applyNumberFormat="1" applyFont="1" applyFill="1" applyAlignment="1" applyProtection="1">
      <alignment horizontal="centerContinuous" vertical="center"/>
      <protection locked="0"/>
    </xf>
    <xf numFmtId="3" fontId="11" fillId="33" borderId="15" xfId="0" applyNumberFormat="1" applyFont="1" applyFill="1" applyBorder="1" applyAlignment="1" applyProtection="1">
      <alignment vertical="center"/>
      <protection locked="0"/>
    </xf>
    <xf numFmtId="176" fontId="11" fillId="33" borderId="0" xfId="0" applyNumberFormat="1" applyFont="1" applyFill="1" applyAlignment="1" applyProtection="1">
      <alignment vertical="center"/>
      <protection/>
    </xf>
    <xf numFmtId="176" fontId="11" fillId="33" borderId="0" xfId="0" applyNumberFormat="1" applyFont="1" applyFill="1" applyAlignment="1" applyProtection="1">
      <alignment horizontal="right" vertical="center"/>
      <protection/>
    </xf>
    <xf numFmtId="176" fontId="11" fillId="33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Border="1" applyAlignment="1" applyProtection="1">
      <alignment horizontal="centerContinuous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horizontal="centerContinuous" vertical="center"/>
      <protection locked="0"/>
    </xf>
    <xf numFmtId="3" fontId="6" fillId="33" borderId="15" xfId="0" applyNumberFormat="1" applyFont="1" applyFill="1" applyBorder="1" applyAlignment="1" applyProtection="1">
      <alignment horizontal="left" vertical="center"/>
      <protection locked="0"/>
    </xf>
    <xf numFmtId="176" fontId="6" fillId="33" borderId="0" xfId="0" applyNumberFormat="1" applyFont="1" applyFill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 quotePrefix="1">
      <alignment horizontal="centerContinuous" vertical="center"/>
      <protection locked="0"/>
    </xf>
    <xf numFmtId="3" fontId="6" fillId="33" borderId="15" xfId="0" applyNumberFormat="1" applyFont="1" applyFill="1" applyBorder="1" applyAlignment="1" applyProtection="1">
      <alignment horizontal="distributed" vertical="center"/>
      <protection locked="0"/>
    </xf>
    <xf numFmtId="176" fontId="6" fillId="33" borderId="0" xfId="0" applyNumberFormat="1" applyFont="1" applyFill="1" applyAlignment="1" applyProtection="1">
      <alignment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/>
    </xf>
    <xf numFmtId="176" fontId="6" fillId="33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  <protection/>
    </xf>
    <xf numFmtId="3" fontId="6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6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>
      <alignment horizontal="distributed" vertical="center"/>
      <protection locked="0"/>
    </xf>
    <xf numFmtId="3" fontId="6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6" fillId="33" borderId="12" xfId="0" applyNumberFormat="1" applyFont="1" applyFill="1" applyBorder="1" applyAlignment="1" applyProtection="1">
      <alignment horizontal="distributed" vertical="center"/>
      <protection locked="0"/>
    </xf>
    <xf numFmtId="176" fontId="6" fillId="33" borderId="19" xfId="0" applyNumberFormat="1" applyFont="1" applyFill="1" applyBorder="1" applyAlignment="1" applyProtection="1">
      <alignment vertical="center"/>
      <protection/>
    </xf>
    <xf numFmtId="176" fontId="6" fillId="33" borderId="11" xfId="0" applyNumberFormat="1" applyFont="1" applyFill="1" applyBorder="1" applyAlignment="1" applyProtection="1">
      <alignment vertical="center"/>
      <protection locked="0"/>
    </xf>
    <xf numFmtId="176" fontId="6" fillId="33" borderId="11" xfId="0" applyNumberFormat="1" applyFont="1" applyFill="1" applyBorder="1" applyAlignment="1" applyProtection="1">
      <alignment horizontal="right" vertical="center"/>
      <protection/>
    </xf>
    <xf numFmtId="176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Continuous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centerContinuous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Continuous"/>
      <protection/>
    </xf>
    <xf numFmtId="3" fontId="12" fillId="0" borderId="10" xfId="0" applyNumberFormat="1" applyFont="1" applyBorder="1" applyAlignment="1" applyProtection="1" quotePrefix="1">
      <alignment horizontal="left"/>
      <protection/>
    </xf>
    <xf numFmtId="3" fontId="13" fillId="0" borderId="10" xfId="0" applyNumberFormat="1" applyFont="1" applyBorder="1" applyAlignment="1" applyProtection="1">
      <alignment horizontal="centerContinuous"/>
      <protection/>
    </xf>
    <xf numFmtId="3" fontId="6" fillId="0" borderId="10" xfId="0" applyNumberFormat="1" applyFont="1" applyBorder="1" applyAlignment="1" applyProtection="1">
      <alignment horizontal="centerContinuous"/>
      <protection/>
    </xf>
    <xf numFmtId="3" fontId="12" fillId="0" borderId="10" xfId="0" applyNumberFormat="1" applyFont="1" applyBorder="1" applyAlignment="1" applyProtection="1">
      <alignment horizontal="centerContinuous"/>
      <protection/>
    </xf>
    <xf numFmtId="3" fontId="8" fillId="0" borderId="0" xfId="0" applyNumberFormat="1" applyFont="1" applyAlignment="1" applyProtection="1">
      <alignment/>
      <protection/>
    </xf>
    <xf numFmtId="3" fontId="12" fillId="0" borderId="12" xfId="0" applyNumberFormat="1" applyFont="1" applyBorder="1" applyAlignment="1" applyProtection="1" quotePrefix="1">
      <alignment horizontal="center"/>
      <protection/>
    </xf>
    <xf numFmtId="3" fontId="12" fillId="0" borderId="12" xfId="0" applyNumberFormat="1" applyFont="1" applyBorder="1" applyAlignment="1" applyProtection="1">
      <alignment horizontal="center"/>
      <protection/>
    </xf>
    <xf numFmtId="3" fontId="12" fillId="0" borderId="11" xfId="0" applyNumberFormat="1" applyFont="1" applyBorder="1" applyAlignment="1" applyProtection="1">
      <alignment horizontal="center"/>
      <protection/>
    </xf>
    <xf numFmtId="3" fontId="12" fillId="0" borderId="14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Continuous"/>
      <protection/>
    </xf>
    <xf numFmtId="3" fontId="14" fillId="0" borderId="15" xfId="0" applyNumberFormat="1" applyFont="1" applyBorder="1" applyAlignment="1" applyProtection="1">
      <alignment horizontal="distributed"/>
      <protection/>
    </xf>
    <xf numFmtId="176" fontId="15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centerContinuous"/>
      <protection/>
    </xf>
    <xf numFmtId="3" fontId="11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3" fontId="12" fillId="0" borderId="15" xfId="0" applyNumberFormat="1" applyFont="1" applyBorder="1" applyAlignment="1" applyProtection="1">
      <alignment horizontal="distributed"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 vertical="center"/>
      <protection/>
    </xf>
    <xf numFmtId="3" fontId="12" fillId="0" borderId="15" xfId="0" applyNumberFormat="1" applyFont="1" applyBorder="1" applyAlignment="1" applyProtection="1">
      <alignment horizontal="distributed" wrapText="1"/>
      <protection/>
    </xf>
    <xf numFmtId="3" fontId="12" fillId="0" borderId="0" xfId="0" applyNumberFormat="1" applyFont="1" applyBorder="1" applyAlignment="1" applyProtection="1">
      <alignment horizontal="distributed" wrapText="1"/>
      <protection/>
    </xf>
    <xf numFmtId="176" fontId="2" fillId="0" borderId="18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horizontal="distributed"/>
      <protection/>
    </xf>
    <xf numFmtId="176" fontId="2" fillId="0" borderId="18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 horizontal="distributed"/>
      <protection/>
    </xf>
    <xf numFmtId="176" fontId="2" fillId="0" borderId="19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 quotePrefix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distributed"/>
      <protection/>
    </xf>
    <xf numFmtId="3" fontId="8" fillId="0" borderId="10" xfId="0" applyNumberFormat="1" applyFont="1" applyBorder="1" applyAlignment="1" applyProtection="1">
      <alignment horizontal="centerContinuous"/>
      <protection/>
    </xf>
    <xf numFmtId="177" fontId="12" fillId="0" borderId="10" xfId="57" applyFont="1" applyBorder="1" applyAlignment="1" applyProtection="1">
      <alignment horizontal="centerContinuous"/>
      <protection/>
    </xf>
    <xf numFmtId="177" fontId="12" fillId="0" borderId="19" xfId="57" applyFont="1" applyBorder="1" applyAlignment="1" applyProtection="1">
      <alignment horizontal="center"/>
      <protection/>
    </xf>
    <xf numFmtId="176" fontId="15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centerContinuous"/>
      <protection/>
    </xf>
    <xf numFmtId="176" fontId="2" fillId="0" borderId="0" xfId="57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right"/>
      <protection/>
    </xf>
    <xf numFmtId="37" fontId="12" fillId="0" borderId="15" xfId="0" applyFont="1" applyBorder="1" applyAlignment="1" applyProtection="1">
      <alignment horizontal="distributed"/>
      <protection/>
    </xf>
    <xf numFmtId="3" fontId="12" fillId="0" borderId="15" xfId="0" applyNumberFormat="1" applyFont="1" applyBorder="1" applyAlignment="1" applyProtection="1">
      <alignment horizontal="distributed" vertical="center" wrapText="1"/>
      <protection/>
    </xf>
    <xf numFmtId="3" fontId="12" fillId="0" borderId="0" xfId="0" applyNumberFormat="1" applyFont="1" applyBorder="1" applyAlignment="1" applyProtection="1">
      <alignment horizontal="distributed" vertical="center" wrapText="1"/>
      <protection/>
    </xf>
    <xf numFmtId="3" fontId="12" fillId="0" borderId="11" xfId="0" applyNumberFormat="1" applyFont="1" applyBorder="1" applyAlignment="1" applyProtection="1">
      <alignment horizontal="distributed" vertical="center" wrapText="1"/>
      <protection/>
    </xf>
    <xf numFmtId="176" fontId="12" fillId="0" borderId="19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>
      <alignment horizontal="right"/>
      <protection/>
    </xf>
    <xf numFmtId="176" fontId="12" fillId="0" borderId="11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 horizontal="right"/>
      <protection/>
    </xf>
    <xf numFmtId="177" fontId="12" fillId="0" borderId="0" xfId="57" applyFont="1" applyAlignment="1" applyProtection="1">
      <alignment horizontal="right"/>
      <protection/>
    </xf>
    <xf numFmtId="3" fontId="12" fillId="0" borderId="0" xfId="0" applyNumberFormat="1" applyFont="1" applyBorder="1" applyAlignment="1" applyProtection="1" quotePrefix="1">
      <alignment horizontal="left"/>
      <protection/>
    </xf>
    <xf numFmtId="177" fontId="12" fillId="0" borderId="0" xfId="57" applyFont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1"/>
  <sheetViews>
    <sheetView zoomScaleSheetLayoutView="100" zoomScalePageLayoutView="0" workbookViewId="0" topLeftCell="F37">
      <selection activeCell="R48" sqref="R48"/>
    </sheetView>
  </sheetViews>
  <sheetFormatPr defaultColWidth="10.5" defaultRowHeight="18"/>
  <cols>
    <col min="1" max="1" width="2.33203125" style="1" customWidth="1"/>
    <col min="2" max="2" width="15.58203125" style="2" customWidth="1"/>
    <col min="3" max="18" width="10.7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3" customFormat="1" ht="16.5" customHeight="1" thickBot="1">
      <c r="A3" s="9" t="s">
        <v>1</v>
      </c>
      <c r="B3" s="10"/>
      <c r="C3" s="10"/>
      <c r="D3" s="11" t="s">
        <v>2</v>
      </c>
      <c r="E3" s="10"/>
      <c r="F3" s="12"/>
      <c r="G3" s="12"/>
      <c r="I3" s="10"/>
      <c r="J3" s="14" t="s">
        <v>3</v>
      </c>
      <c r="K3" s="14" t="s">
        <v>4</v>
      </c>
      <c r="L3" s="10"/>
      <c r="M3" s="11" t="s">
        <v>5</v>
      </c>
      <c r="N3" s="11"/>
      <c r="O3" s="12"/>
      <c r="P3" s="15"/>
      <c r="Q3" s="10"/>
      <c r="R3" s="14" t="s">
        <v>6</v>
      </c>
    </row>
    <row r="4" spans="1:19" s="1" customFormat="1" ht="22.5" customHeight="1" thickTop="1">
      <c r="A4" s="16" t="s">
        <v>7</v>
      </c>
      <c r="B4" s="17"/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9" t="s">
        <v>13</v>
      </c>
      <c r="I4" s="17" t="s">
        <v>14</v>
      </c>
      <c r="J4" s="20" t="s">
        <v>15</v>
      </c>
      <c r="K4" s="21" t="s">
        <v>16</v>
      </c>
      <c r="L4" s="21" t="s">
        <v>9</v>
      </c>
      <c r="M4" s="21" t="s">
        <v>10</v>
      </c>
      <c r="N4" s="17" t="s">
        <v>17</v>
      </c>
      <c r="O4" s="17" t="s">
        <v>12</v>
      </c>
      <c r="P4" s="17" t="s">
        <v>13</v>
      </c>
      <c r="Q4" s="22" t="s">
        <v>18</v>
      </c>
      <c r="R4" s="19" t="s">
        <v>15</v>
      </c>
      <c r="S4" s="23" t="s">
        <v>19</v>
      </c>
    </row>
    <row r="5" spans="1:19" s="30" customFormat="1" ht="16.5" customHeight="1">
      <c r="A5" s="24"/>
      <c r="B5" s="25" t="s">
        <v>20</v>
      </c>
      <c r="C5" s="26">
        <f>SUM(D5:J5)</f>
        <v>41129755</v>
      </c>
      <c r="D5" s="26">
        <f aca="true" t="shared" si="0" ref="D5:J5">SUM(D7:D61)</f>
        <v>1798325</v>
      </c>
      <c r="E5" s="26">
        <f t="shared" si="0"/>
        <v>13737121</v>
      </c>
      <c r="F5" s="26">
        <f t="shared" si="0"/>
        <v>20027201</v>
      </c>
      <c r="G5" s="26">
        <f t="shared" si="0"/>
        <v>2119146</v>
      </c>
      <c r="H5" s="26">
        <f t="shared" si="0"/>
        <v>27506</v>
      </c>
      <c r="I5" s="26">
        <f t="shared" si="0"/>
        <v>1581110</v>
      </c>
      <c r="J5" s="26">
        <f t="shared" si="0"/>
        <v>1839346</v>
      </c>
      <c r="K5" s="27">
        <f>SUM(L5:R5)</f>
        <v>17627104</v>
      </c>
      <c r="L5" s="27">
        <f aca="true" t="shared" si="1" ref="L5:R5">SUM(L7:L61)</f>
        <v>1631556</v>
      </c>
      <c r="M5" s="27">
        <v>6595407</v>
      </c>
      <c r="N5" s="27">
        <f t="shared" si="1"/>
        <v>1712402</v>
      </c>
      <c r="O5" s="27">
        <f t="shared" si="1"/>
        <v>4443072</v>
      </c>
      <c r="P5" s="27">
        <f t="shared" si="1"/>
        <v>826036</v>
      </c>
      <c r="Q5" s="27">
        <f t="shared" si="1"/>
        <v>396103</v>
      </c>
      <c r="R5" s="28">
        <f t="shared" si="1"/>
        <v>2022528</v>
      </c>
      <c r="S5" s="29" t="s">
        <v>21</v>
      </c>
    </row>
    <row r="6" spans="1:19" s="37" customFormat="1" ht="9" customHeight="1">
      <c r="A6" s="31"/>
      <c r="B6" s="32"/>
      <c r="C6" s="33"/>
      <c r="D6" s="34"/>
      <c r="E6" s="34"/>
      <c r="F6" s="34"/>
      <c r="G6" s="34"/>
      <c r="H6" s="34"/>
      <c r="I6" s="35"/>
      <c r="J6" s="35"/>
      <c r="K6" s="27"/>
      <c r="L6" s="35"/>
      <c r="M6" s="35"/>
      <c r="N6" s="35"/>
      <c r="O6" s="35"/>
      <c r="P6" s="35"/>
      <c r="Q6" s="35"/>
      <c r="R6" s="35"/>
      <c r="S6" s="36"/>
    </row>
    <row r="7" spans="1:19" s="37" customFormat="1" ht="13.5" customHeight="1">
      <c r="A7" s="38" t="s">
        <v>22</v>
      </c>
      <c r="B7" s="39" t="s">
        <v>23</v>
      </c>
      <c r="C7" s="33">
        <f>SUM(D7:J7)</f>
        <v>7416</v>
      </c>
      <c r="D7" s="40">
        <v>0</v>
      </c>
      <c r="E7" s="40">
        <v>5418</v>
      </c>
      <c r="F7" s="40">
        <v>0</v>
      </c>
      <c r="G7" s="40">
        <v>0</v>
      </c>
      <c r="H7" s="40">
        <v>1998</v>
      </c>
      <c r="I7" s="40">
        <v>0</v>
      </c>
      <c r="J7" s="40">
        <v>0</v>
      </c>
      <c r="K7" s="41">
        <f aca="true" t="shared" si="2" ref="K7:K60">SUM(L7:R7)</f>
        <v>0</v>
      </c>
      <c r="L7" s="40">
        <v>0</v>
      </c>
      <c r="M7" s="40">
        <v>0</v>
      </c>
      <c r="N7" s="35">
        <v>0</v>
      </c>
      <c r="O7" s="35">
        <v>0</v>
      </c>
      <c r="P7" s="35">
        <v>0</v>
      </c>
      <c r="Q7" s="35">
        <v>0</v>
      </c>
      <c r="R7" s="42">
        <v>0</v>
      </c>
      <c r="S7" s="43">
        <v>1</v>
      </c>
    </row>
    <row r="8" spans="1:19" s="37" customFormat="1" ht="13.5" customHeight="1">
      <c r="A8" s="38" t="s">
        <v>24</v>
      </c>
      <c r="B8" s="39" t="s">
        <v>25</v>
      </c>
      <c r="C8" s="33">
        <f aca="true" t="shared" si="3" ref="C8:C60">SUM(D8:J8)</f>
        <v>2818</v>
      </c>
      <c r="D8" s="40">
        <v>0</v>
      </c>
      <c r="E8" s="40">
        <v>0</v>
      </c>
      <c r="F8" s="40">
        <v>0</v>
      </c>
      <c r="G8" s="40">
        <v>0</v>
      </c>
      <c r="H8" s="40">
        <v>2818</v>
      </c>
      <c r="I8" s="40">
        <v>0</v>
      </c>
      <c r="J8" s="40">
        <v>0</v>
      </c>
      <c r="K8" s="41">
        <f t="shared" si="2"/>
        <v>14534</v>
      </c>
      <c r="L8" s="40">
        <v>0</v>
      </c>
      <c r="M8" s="40">
        <v>750</v>
      </c>
      <c r="N8" s="35">
        <v>0</v>
      </c>
      <c r="O8" s="35">
        <v>0</v>
      </c>
      <c r="P8" s="35">
        <v>0</v>
      </c>
      <c r="Q8" s="35">
        <v>0</v>
      </c>
      <c r="R8" s="42">
        <v>13784</v>
      </c>
      <c r="S8" s="43">
        <v>2</v>
      </c>
    </row>
    <row r="9" spans="1:19" s="37" customFormat="1" ht="13.5" customHeight="1">
      <c r="A9" s="38" t="s">
        <v>26</v>
      </c>
      <c r="B9" s="39" t="s">
        <v>27</v>
      </c>
      <c r="C9" s="33">
        <f t="shared" si="3"/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f t="shared" si="2"/>
        <v>0</v>
      </c>
      <c r="L9" s="40">
        <v>0</v>
      </c>
      <c r="M9" s="40">
        <v>0</v>
      </c>
      <c r="N9" s="35">
        <v>0</v>
      </c>
      <c r="O9" s="35">
        <v>0</v>
      </c>
      <c r="P9" s="35">
        <v>0</v>
      </c>
      <c r="Q9" s="35">
        <v>0</v>
      </c>
      <c r="R9" s="42">
        <v>0</v>
      </c>
      <c r="S9" s="43">
        <v>3</v>
      </c>
    </row>
    <row r="10" spans="1:19" s="37" customFormat="1" ht="13.5" customHeight="1">
      <c r="A10" s="38" t="s">
        <v>28</v>
      </c>
      <c r="B10" s="39" t="s">
        <v>29</v>
      </c>
      <c r="C10" s="33">
        <f t="shared" si="3"/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f t="shared" si="2"/>
        <v>13470</v>
      </c>
      <c r="L10" s="40">
        <v>0</v>
      </c>
      <c r="M10" s="40">
        <v>11028</v>
      </c>
      <c r="N10" s="35">
        <v>0</v>
      </c>
      <c r="O10" s="35">
        <v>0</v>
      </c>
      <c r="P10" s="35">
        <v>2442</v>
      </c>
      <c r="Q10" s="35">
        <v>0</v>
      </c>
      <c r="R10" s="42">
        <v>0</v>
      </c>
      <c r="S10" s="43">
        <v>4</v>
      </c>
    </row>
    <row r="11" spans="1:19" s="37" customFormat="1" ht="13.5" customHeight="1">
      <c r="A11" s="38" t="s">
        <v>30</v>
      </c>
      <c r="B11" s="39" t="s">
        <v>31</v>
      </c>
      <c r="C11" s="33">
        <f t="shared" si="3"/>
        <v>375</v>
      </c>
      <c r="D11" s="40">
        <v>0</v>
      </c>
      <c r="E11" s="40">
        <v>375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1">
        <f t="shared" si="2"/>
        <v>399</v>
      </c>
      <c r="L11" s="40">
        <v>0</v>
      </c>
      <c r="M11" s="40">
        <v>399</v>
      </c>
      <c r="N11" s="35">
        <v>0</v>
      </c>
      <c r="O11" s="35">
        <v>0</v>
      </c>
      <c r="P11" s="35">
        <v>0</v>
      </c>
      <c r="Q11" s="35">
        <v>0</v>
      </c>
      <c r="R11" s="42">
        <v>0</v>
      </c>
      <c r="S11" s="43">
        <v>5</v>
      </c>
    </row>
    <row r="12" spans="1:19" s="37" customFormat="1" ht="13.5" customHeight="1">
      <c r="A12" s="38" t="s">
        <v>32</v>
      </c>
      <c r="B12" s="39" t="s">
        <v>33</v>
      </c>
      <c r="C12" s="33">
        <f t="shared" si="3"/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f t="shared" si="2"/>
        <v>0</v>
      </c>
      <c r="L12" s="40">
        <v>0</v>
      </c>
      <c r="M12" s="40">
        <v>0</v>
      </c>
      <c r="N12" s="35">
        <v>0</v>
      </c>
      <c r="O12" s="35">
        <v>0</v>
      </c>
      <c r="P12" s="35">
        <v>0</v>
      </c>
      <c r="Q12" s="35">
        <v>0</v>
      </c>
      <c r="R12" s="42">
        <v>0</v>
      </c>
      <c r="S12" s="43">
        <v>6</v>
      </c>
    </row>
    <row r="13" spans="1:19" s="37" customFormat="1" ht="13.5" customHeight="1">
      <c r="A13" s="38" t="s">
        <v>34</v>
      </c>
      <c r="B13" s="39" t="s">
        <v>35</v>
      </c>
      <c r="C13" s="33">
        <f t="shared" si="3"/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f t="shared" si="2"/>
        <v>0</v>
      </c>
      <c r="L13" s="40">
        <v>0</v>
      </c>
      <c r="M13" s="40">
        <v>0</v>
      </c>
      <c r="N13" s="35">
        <v>0</v>
      </c>
      <c r="O13" s="35">
        <v>0</v>
      </c>
      <c r="P13" s="35">
        <v>0</v>
      </c>
      <c r="Q13" s="35">
        <v>0</v>
      </c>
      <c r="R13" s="42">
        <v>0</v>
      </c>
      <c r="S13" s="43">
        <v>7</v>
      </c>
    </row>
    <row r="14" spans="1:19" s="37" customFormat="1" ht="13.5" customHeight="1">
      <c r="A14" s="38" t="s">
        <v>36</v>
      </c>
      <c r="B14" s="39" t="s">
        <v>37</v>
      </c>
      <c r="C14" s="33">
        <f t="shared" si="3"/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f t="shared" si="2"/>
        <v>3734</v>
      </c>
      <c r="L14" s="40">
        <v>0</v>
      </c>
      <c r="M14" s="40">
        <v>0</v>
      </c>
      <c r="N14" s="35">
        <v>741</v>
      </c>
      <c r="O14" s="35">
        <v>2993</v>
      </c>
      <c r="P14" s="35">
        <v>0</v>
      </c>
      <c r="Q14" s="35">
        <v>0</v>
      </c>
      <c r="R14" s="42">
        <v>0</v>
      </c>
      <c r="S14" s="43">
        <v>8</v>
      </c>
    </row>
    <row r="15" spans="1:19" s="37" customFormat="1" ht="13.5" customHeight="1">
      <c r="A15" s="38" t="s">
        <v>38</v>
      </c>
      <c r="B15" s="39" t="s">
        <v>39</v>
      </c>
      <c r="C15" s="33">
        <f t="shared" si="3"/>
        <v>23358</v>
      </c>
      <c r="D15" s="40">
        <v>0</v>
      </c>
      <c r="E15" s="40">
        <v>17406</v>
      </c>
      <c r="F15" s="40">
        <v>111</v>
      </c>
      <c r="G15" s="40">
        <v>5323</v>
      </c>
      <c r="H15" s="40">
        <v>518</v>
      </c>
      <c r="I15" s="40">
        <v>0</v>
      </c>
      <c r="J15" s="40">
        <v>0</v>
      </c>
      <c r="K15" s="41">
        <f t="shared" si="2"/>
        <v>22066</v>
      </c>
      <c r="L15" s="40">
        <v>0</v>
      </c>
      <c r="M15" s="40">
        <v>13947</v>
      </c>
      <c r="N15" s="35">
        <v>0</v>
      </c>
      <c r="O15" s="35">
        <v>4703</v>
      </c>
      <c r="P15" s="35">
        <v>3416</v>
      </c>
      <c r="Q15" s="35">
        <v>0</v>
      </c>
      <c r="R15" s="42">
        <v>0</v>
      </c>
      <c r="S15" s="43">
        <v>9</v>
      </c>
    </row>
    <row r="16" spans="1:19" s="37" customFormat="1" ht="13.5" customHeight="1">
      <c r="A16" s="38" t="s">
        <v>40</v>
      </c>
      <c r="B16" s="39" t="s">
        <v>41</v>
      </c>
      <c r="C16" s="33">
        <f t="shared" si="3"/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f t="shared" si="2"/>
        <v>0</v>
      </c>
      <c r="L16" s="40">
        <v>0</v>
      </c>
      <c r="M16" s="40">
        <v>0</v>
      </c>
      <c r="N16" s="35">
        <v>0</v>
      </c>
      <c r="O16" s="35">
        <v>0</v>
      </c>
      <c r="P16" s="35">
        <v>0</v>
      </c>
      <c r="Q16" s="35">
        <v>0</v>
      </c>
      <c r="R16" s="42">
        <v>0</v>
      </c>
      <c r="S16" s="43">
        <v>10</v>
      </c>
    </row>
    <row r="17" spans="1:19" s="37" customFormat="1" ht="13.5" customHeight="1">
      <c r="A17" s="38" t="s">
        <v>42</v>
      </c>
      <c r="B17" s="39" t="s">
        <v>43</v>
      </c>
      <c r="C17" s="33">
        <f t="shared" si="3"/>
        <v>13970</v>
      </c>
      <c r="D17" s="40">
        <v>0</v>
      </c>
      <c r="E17" s="40">
        <v>3226</v>
      </c>
      <c r="F17" s="40">
        <v>0</v>
      </c>
      <c r="G17" s="40">
        <v>10744</v>
      </c>
      <c r="H17" s="40">
        <v>0</v>
      </c>
      <c r="I17" s="40">
        <v>0</v>
      </c>
      <c r="J17" s="40">
        <v>0</v>
      </c>
      <c r="K17" s="41">
        <f t="shared" si="2"/>
        <v>83916</v>
      </c>
      <c r="L17" s="40">
        <v>0</v>
      </c>
      <c r="M17" s="40">
        <v>54606</v>
      </c>
      <c r="N17" s="35">
        <v>0</v>
      </c>
      <c r="O17" s="35">
        <v>29310</v>
      </c>
      <c r="P17" s="35">
        <v>0</v>
      </c>
      <c r="Q17" s="35">
        <v>0</v>
      </c>
      <c r="R17" s="42">
        <v>0</v>
      </c>
      <c r="S17" s="43">
        <v>11</v>
      </c>
    </row>
    <row r="18" spans="1:19" s="37" customFormat="1" ht="13.5" customHeight="1">
      <c r="A18" s="38" t="s">
        <v>44</v>
      </c>
      <c r="B18" s="44" t="s">
        <v>45</v>
      </c>
      <c r="C18" s="33">
        <f t="shared" si="3"/>
        <v>200</v>
      </c>
      <c r="D18" s="40">
        <v>0</v>
      </c>
      <c r="E18" s="40">
        <v>200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f t="shared" si="2"/>
        <v>320</v>
      </c>
      <c r="L18" s="40">
        <v>0</v>
      </c>
      <c r="M18" s="40">
        <v>320</v>
      </c>
      <c r="N18" s="35">
        <v>0</v>
      </c>
      <c r="O18" s="35">
        <v>0</v>
      </c>
      <c r="P18" s="35">
        <v>0</v>
      </c>
      <c r="Q18" s="35">
        <v>0</v>
      </c>
      <c r="R18" s="42">
        <v>0</v>
      </c>
      <c r="S18" s="43">
        <v>12</v>
      </c>
    </row>
    <row r="19" spans="1:19" s="37" customFormat="1" ht="13.5" customHeight="1">
      <c r="A19" s="38" t="s">
        <v>46</v>
      </c>
      <c r="B19" s="39" t="s">
        <v>47</v>
      </c>
      <c r="C19" s="33">
        <f t="shared" si="3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f t="shared" si="2"/>
        <v>534964</v>
      </c>
      <c r="L19" s="40">
        <v>0</v>
      </c>
      <c r="M19" s="40">
        <v>126506</v>
      </c>
      <c r="N19" s="35">
        <v>172554</v>
      </c>
      <c r="O19" s="35">
        <v>235904</v>
      </c>
      <c r="P19" s="35">
        <v>0</v>
      </c>
      <c r="Q19" s="35">
        <v>0</v>
      </c>
      <c r="R19" s="42">
        <v>0</v>
      </c>
      <c r="S19" s="43">
        <v>13</v>
      </c>
    </row>
    <row r="20" spans="1:19" s="37" customFormat="1" ht="13.5" customHeight="1">
      <c r="A20" s="38" t="s">
        <v>48</v>
      </c>
      <c r="B20" s="39" t="s">
        <v>49</v>
      </c>
      <c r="C20" s="33">
        <f t="shared" si="3"/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f t="shared" si="2"/>
        <v>0</v>
      </c>
      <c r="L20" s="40">
        <v>0</v>
      </c>
      <c r="M20" s="40">
        <v>0</v>
      </c>
      <c r="N20" s="35">
        <v>0</v>
      </c>
      <c r="O20" s="35">
        <v>0</v>
      </c>
      <c r="P20" s="35">
        <v>0</v>
      </c>
      <c r="Q20" s="35">
        <v>0</v>
      </c>
      <c r="R20" s="42">
        <v>0</v>
      </c>
      <c r="S20" s="43">
        <v>14</v>
      </c>
    </row>
    <row r="21" spans="1:19" s="37" customFormat="1" ht="13.5" customHeight="1">
      <c r="A21" s="38" t="s">
        <v>50</v>
      </c>
      <c r="B21" s="39" t="s">
        <v>51</v>
      </c>
      <c r="C21" s="33">
        <f t="shared" si="3"/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f t="shared" si="2"/>
        <v>0</v>
      </c>
      <c r="L21" s="40">
        <v>0</v>
      </c>
      <c r="M21" s="40">
        <v>0</v>
      </c>
      <c r="N21" s="35">
        <v>0</v>
      </c>
      <c r="O21" s="35">
        <v>0</v>
      </c>
      <c r="P21" s="35">
        <v>0</v>
      </c>
      <c r="Q21" s="35">
        <v>0</v>
      </c>
      <c r="R21" s="42">
        <v>0</v>
      </c>
      <c r="S21" s="43">
        <v>15</v>
      </c>
    </row>
    <row r="22" spans="1:19" s="37" customFormat="1" ht="13.5" customHeight="1">
      <c r="A22" s="38" t="s">
        <v>52</v>
      </c>
      <c r="B22" s="44" t="s">
        <v>53</v>
      </c>
      <c r="C22" s="33">
        <f t="shared" si="3"/>
        <v>66551</v>
      </c>
      <c r="D22" s="40">
        <v>0</v>
      </c>
      <c r="E22" s="40">
        <v>56446</v>
      </c>
      <c r="F22" s="40">
        <v>10105</v>
      </c>
      <c r="G22" s="40">
        <v>0</v>
      </c>
      <c r="H22" s="40">
        <v>0</v>
      </c>
      <c r="I22" s="40">
        <v>0</v>
      </c>
      <c r="J22" s="40">
        <v>0</v>
      </c>
      <c r="K22" s="41">
        <f t="shared" si="2"/>
        <v>2096503</v>
      </c>
      <c r="L22" s="40">
        <v>284</v>
      </c>
      <c r="M22" s="40">
        <v>886910</v>
      </c>
      <c r="N22" s="35">
        <v>71331</v>
      </c>
      <c r="O22" s="35">
        <v>371290</v>
      </c>
      <c r="P22" s="35">
        <v>685333</v>
      </c>
      <c r="Q22" s="35">
        <v>0</v>
      </c>
      <c r="R22" s="42">
        <v>81355</v>
      </c>
      <c r="S22" s="43">
        <v>16</v>
      </c>
    </row>
    <row r="23" spans="1:19" s="37" customFormat="1" ht="13.5" customHeight="1">
      <c r="A23" s="38" t="s">
        <v>54</v>
      </c>
      <c r="B23" s="39" t="s">
        <v>55</v>
      </c>
      <c r="C23" s="33">
        <f t="shared" si="3"/>
        <v>509689</v>
      </c>
      <c r="D23" s="40">
        <v>0</v>
      </c>
      <c r="E23" s="40">
        <v>509689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f t="shared" si="2"/>
        <v>40039</v>
      </c>
      <c r="L23" s="40">
        <v>0</v>
      </c>
      <c r="M23" s="40">
        <v>40039</v>
      </c>
      <c r="N23" s="35">
        <v>0</v>
      </c>
      <c r="O23" s="35">
        <v>0</v>
      </c>
      <c r="P23" s="35">
        <v>0</v>
      </c>
      <c r="Q23" s="35">
        <v>0</v>
      </c>
      <c r="R23" s="42">
        <v>0</v>
      </c>
      <c r="S23" s="43">
        <v>17</v>
      </c>
    </row>
    <row r="24" spans="1:19" s="37" customFormat="1" ht="13.5" customHeight="1">
      <c r="A24" s="38" t="s">
        <v>56</v>
      </c>
      <c r="B24" s="39" t="s">
        <v>57</v>
      </c>
      <c r="C24" s="33">
        <f t="shared" si="3"/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f t="shared" si="2"/>
        <v>0</v>
      </c>
      <c r="L24" s="40">
        <v>0</v>
      </c>
      <c r="M24" s="40">
        <v>0</v>
      </c>
      <c r="N24" s="35">
        <v>0</v>
      </c>
      <c r="O24" s="35">
        <v>0</v>
      </c>
      <c r="P24" s="35">
        <v>0</v>
      </c>
      <c r="Q24" s="35">
        <v>0</v>
      </c>
      <c r="R24" s="42">
        <v>0</v>
      </c>
      <c r="S24" s="43">
        <v>18</v>
      </c>
    </row>
    <row r="25" spans="1:19" s="37" customFormat="1" ht="13.5" customHeight="1">
      <c r="A25" s="38" t="s">
        <v>58</v>
      </c>
      <c r="B25" s="39" t="s">
        <v>59</v>
      </c>
      <c r="C25" s="33">
        <f t="shared" si="3"/>
        <v>18200939</v>
      </c>
      <c r="D25" s="40">
        <v>0</v>
      </c>
      <c r="E25" s="40">
        <v>0</v>
      </c>
      <c r="F25" s="40">
        <v>18200939</v>
      </c>
      <c r="G25" s="40">
        <v>0</v>
      </c>
      <c r="H25" s="40">
        <v>0</v>
      </c>
      <c r="I25" s="40">
        <v>0</v>
      </c>
      <c r="J25" s="40">
        <v>0</v>
      </c>
      <c r="K25" s="41">
        <f t="shared" si="2"/>
        <v>3383887</v>
      </c>
      <c r="L25" s="40">
        <v>0</v>
      </c>
      <c r="M25" s="40">
        <v>1171540</v>
      </c>
      <c r="N25" s="35">
        <v>0</v>
      </c>
      <c r="O25" s="35">
        <v>2121497</v>
      </c>
      <c r="P25" s="35">
        <v>0</v>
      </c>
      <c r="Q25" s="35">
        <v>90850</v>
      </c>
      <c r="R25" s="42">
        <v>0</v>
      </c>
      <c r="S25" s="43">
        <v>19</v>
      </c>
    </row>
    <row r="26" spans="1:19" s="37" customFormat="1" ht="13.5" customHeight="1">
      <c r="A26" s="38" t="s">
        <v>60</v>
      </c>
      <c r="B26" s="39" t="s">
        <v>61</v>
      </c>
      <c r="C26" s="33">
        <f t="shared" si="3"/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f t="shared" si="2"/>
        <v>18590</v>
      </c>
      <c r="L26" s="40">
        <v>0</v>
      </c>
      <c r="M26" s="40">
        <v>14390</v>
      </c>
      <c r="N26" s="35">
        <v>0</v>
      </c>
      <c r="O26" s="35">
        <v>4200</v>
      </c>
      <c r="P26" s="35">
        <v>0</v>
      </c>
      <c r="Q26" s="35">
        <v>0</v>
      </c>
      <c r="R26" s="42">
        <v>0</v>
      </c>
      <c r="S26" s="43">
        <v>20</v>
      </c>
    </row>
    <row r="27" spans="1:19" s="37" customFormat="1" ht="13.5" customHeight="1">
      <c r="A27" s="38" t="s">
        <v>62</v>
      </c>
      <c r="B27" s="39" t="s">
        <v>63</v>
      </c>
      <c r="C27" s="33">
        <f t="shared" si="3"/>
        <v>2633346</v>
      </c>
      <c r="D27" s="40">
        <v>0</v>
      </c>
      <c r="E27" s="40">
        <v>1965187</v>
      </c>
      <c r="F27" s="40">
        <v>0</v>
      </c>
      <c r="G27" s="40">
        <v>0</v>
      </c>
      <c r="H27" s="40">
        <v>0</v>
      </c>
      <c r="I27" s="40">
        <v>668159</v>
      </c>
      <c r="J27" s="40">
        <v>0</v>
      </c>
      <c r="K27" s="41">
        <f t="shared" si="2"/>
        <v>2712194</v>
      </c>
      <c r="L27" s="40">
        <v>0</v>
      </c>
      <c r="M27" s="40">
        <v>492516</v>
      </c>
      <c r="N27" s="35">
        <v>1303031</v>
      </c>
      <c r="O27" s="35">
        <v>779284</v>
      </c>
      <c r="P27" s="35">
        <v>49700</v>
      </c>
      <c r="Q27" s="35">
        <v>87663</v>
      </c>
      <c r="R27" s="42">
        <v>0</v>
      </c>
      <c r="S27" s="43">
        <v>21</v>
      </c>
    </row>
    <row r="28" spans="1:19" s="37" customFormat="1" ht="13.5" customHeight="1">
      <c r="A28" s="38" t="s">
        <v>64</v>
      </c>
      <c r="B28" s="39" t="s">
        <v>65</v>
      </c>
      <c r="C28" s="33">
        <f t="shared" si="3"/>
        <v>4600784</v>
      </c>
      <c r="D28" s="40">
        <v>0</v>
      </c>
      <c r="E28" s="40">
        <v>4586207</v>
      </c>
      <c r="F28" s="40">
        <v>73</v>
      </c>
      <c r="G28" s="40">
        <v>0</v>
      </c>
      <c r="H28" s="40">
        <v>14504</v>
      </c>
      <c r="I28" s="40">
        <v>0</v>
      </c>
      <c r="J28" s="40">
        <v>0</v>
      </c>
      <c r="K28" s="41">
        <f t="shared" si="2"/>
        <v>378410</v>
      </c>
      <c r="L28" s="40">
        <v>0</v>
      </c>
      <c r="M28" s="40">
        <v>309915</v>
      </c>
      <c r="N28" s="35">
        <v>0</v>
      </c>
      <c r="O28" s="35">
        <v>23651</v>
      </c>
      <c r="P28" s="35">
        <v>11936</v>
      </c>
      <c r="Q28" s="35">
        <v>5767</v>
      </c>
      <c r="R28" s="42">
        <v>27141</v>
      </c>
      <c r="S28" s="43">
        <v>22</v>
      </c>
    </row>
    <row r="29" spans="1:19" s="37" customFormat="1" ht="13.5" customHeight="1">
      <c r="A29" s="38" t="s">
        <v>66</v>
      </c>
      <c r="B29" s="39" t="s">
        <v>67</v>
      </c>
      <c r="C29" s="33">
        <f t="shared" si="3"/>
        <v>1676247</v>
      </c>
      <c r="D29" s="40">
        <v>0</v>
      </c>
      <c r="E29" s="40">
        <v>1425</v>
      </c>
      <c r="F29" s="40">
        <v>1674822</v>
      </c>
      <c r="G29" s="40">
        <v>0</v>
      </c>
      <c r="H29" s="40">
        <v>0</v>
      </c>
      <c r="I29" s="40">
        <v>0</v>
      </c>
      <c r="J29" s="40">
        <v>0</v>
      </c>
      <c r="K29" s="41">
        <f t="shared" si="2"/>
        <v>11466</v>
      </c>
      <c r="L29" s="40">
        <v>0</v>
      </c>
      <c r="M29" s="40">
        <v>11466</v>
      </c>
      <c r="N29" s="35">
        <v>0</v>
      </c>
      <c r="O29" s="35">
        <v>0</v>
      </c>
      <c r="P29" s="35">
        <v>0</v>
      </c>
      <c r="Q29" s="35">
        <v>0</v>
      </c>
      <c r="R29" s="42">
        <v>0</v>
      </c>
      <c r="S29" s="43">
        <v>23</v>
      </c>
    </row>
    <row r="30" spans="1:19" s="37" customFormat="1" ht="13.5" customHeight="1">
      <c r="A30" s="38" t="s">
        <v>68</v>
      </c>
      <c r="B30" s="44" t="s">
        <v>69</v>
      </c>
      <c r="C30" s="33">
        <f t="shared" si="3"/>
        <v>196689</v>
      </c>
      <c r="D30" s="40">
        <v>0</v>
      </c>
      <c r="E30" s="40">
        <v>4820</v>
      </c>
      <c r="F30" s="40">
        <v>0</v>
      </c>
      <c r="G30" s="40">
        <v>0</v>
      </c>
      <c r="H30" s="40">
        <v>0</v>
      </c>
      <c r="I30" s="40">
        <v>191869</v>
      </c>
      <c r="J30" s="40">
        <v>0</v>
      </c>
      <c r="K30" s="41">
        <f t="shared" si="2"/>
        <v>6099</v>
      </c>
      <c r="L30" s="40">
        <v>0</v>
      </c>
      <c r="M30" s="40">
        <v>5966</v>
      </c>
      <c r="N30" s="35">
        <v>0</v>
      </c>
      <c r="O30" s="35">
        <v>0</v>
      </c>
      <c r="P30" s="35">
        <v>133</v>
      </c>
      <c r="Q30" s="35">
        <v>0</v>
      </c>
      <c r="R30" s="42">
        <v>0</v>
      </c>
      <c r="S30" s="43">
        <v>24</v>
      </c>
    </row>
    <row r="31" spans="1:19" s="37" customFormat="1" ht="13.5" customHeight="1">
      <c r="A31" s="38" t="s">
        <v>70</v>
      </c>
      <c r="B31" s="39" t="s">
        <v>71</v>
      </c>
      <c r="C31" s="33">
        <f t="shared" si="3"/>
        <v>6069011</v>
      </c>
      <c r="D31" s="40">
        <v>1769171</v>
      </c>
      <c r="E31" s="40">
        <v>1516541</v>
      </c>
      <c r="F31" s="40">
        <v>0</v>
      </c>
      <c r="G31" s="40">
        <v>835335</v>
      </c>
      <c r="H31" s="40">
        <v>0</v>
      </c>
      <c r="I31" s="40">
        <v>113880</v>
      </c>
      <c r="J31" s="40">
        <v>1834084</v>
      </c>
      <c r="K31" s="41">
        <f t="shared" si="2"/>
        <v>5746468</v>
      </c>
      <c r="L31" s="40">
        <v>1630703</v>
      </c>
      <c r="M31" s="40">
        <v>1244200</v>
      </c>
      <c r="N31" s="35">
        <v>0</v>
      </c>
      <c r="O31" s="35">
        <v>868740</v>
      </c>
      <c r="P31" s="35">
        <v>0</v>
      </c>
      <c r="Q31" s="35">
        <v>105457</v>
      </c>
      <c r="R31" s="42">
        <v>1897368</v>
      </c>
      <c r="S31" s="43">
        <v>25</v>
      </c>
    </row>
    <row r="32" spans="1:19" s="37" customFormat="1" ht="13.5" customHeight="1">
      <c r="A32" s="38" t="s">
        <v>72</v>
      </c>
      <c r="B32" s="39" t="s">
        <v>73</v>
      </c>
      <c r="C32" s="33">
        <f t="shared" si="3"/>
        <v>1277</v>
      </c>
      <c r="D32" s="40">
        <v>0</v>
      </c>
      <c r="E32" s="40">
        <v>0</v>
      </c>
      <c r="F32" s="40">
        <v>0</v>
      </c>
      <c r="G32" s="40">
        <v>0</v>
      </c>
      <c r="H32" s="40">
        <v>1277</v>
      </c>
      <c r="I32" s="40">
        <v>0</v>
      </c>
      <c r="J32" s="40">
        <v>0</v>
      </c>
      <c r="K32" s="41">
        <f t="shared" si="2"/>
        <v>28304</v>
      </c>
      <c r="L32" s="40">
        <v>0</v>
      </c>
      <c r="M32" s="40">
        <v>5111</v>
      </c>
      <c r="N32" s="35">
        <v>200</v>
      </c>
      <c r="O32" s="35">
        <v>0</v>
      </c>
      <c r="P32" s="35">
        <v>22993</v>
      </c>
      <c r="Q32" s="35">
        <v>0</v>
      </c>
      <c r="R32" s="42">
        <v>0</v>
      </c>
      <c r="S32" s="43">
        <v>26</v>
      </c>
    </row>
    <row r="33" spans="1:19" s="37" customFormat="1" ht="13.5" customHeight="1">
      <c r="A33" s="38" t="s">
        <v>74</v>
      </c>
      <c r="B33" s="39" t="s">
        <v>75</v>
      </c>
      <c r="C33" s="33">
        <f t="shared" si="3"/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1">
        <f t="shared" si="2"/>
        <v>14</v>
      </c>
      <c r="L33" s="40">
        <v>14</v>
      </c>
      <c r="M33" s="40">
        <v>0</v>
      </c>
      <c r="N33" s="35">
        <v>0</v>
      </c>
      <c r="O33" s="35">
        <v>0</v>
      </c>
      <c r="P33" s="35">
        <v>0</v>
      </c>
      <c r="Q33" s="35">
        <v>0</v>
      </c>
      <c r="R33" s="42">
        <v>0</v>
      </c>
      <c r="S33" s="43">
        <v>27</v>
      </c>
    </row>
    <row r="34" spans="1:19" s="37" customFormat="1" ht="13.5" customHeight="1">
      <c r="A34" s="38" t="s">
        <v>76</v>
      </c>
      <c r="B34" s="39" t="s">
        <v>77</v>
      </c>
      <c r="C34" s="33">
        <f t="shared" si="3"/>
        <v>1267348</v>
      </c>
      <c r="D34" s="40">
        <v>0</v>
      </c>
      <c r="E34" s="40">
        <v>0</v>
      </c>
      <c r="F34" s="40">
        <v>0</v>
      </c>
      <c r="G34" s="40">
        <v>1267348</v>
      </c>
      <c r="H34" s="40">
        <v>0</v>
      </c>
      <c r="I34" s="40">
        <v>0</v>
      </c>
      <c r="J34" s="40">
        <v>0</v>
      </c>
      <c r="K34" s="41">
        <f t="shared" si="2"/>
        <v>597009</v>
      </c>
      <c r="L34" s="40">
        <v>0</v>
      </c>
      <c r="M34" s="40">
        <v>546926</v>
      </c>
      <c r="N34" s="35">
        <v>0</v>
      </c>
      <c r="O34" s="35">
        <v>0</v>
      </c>
      <c r="P34" s="35">
        <v>50083</v>
      </c>
      <c r="Q34" s="35">
        <v>0</v>
      </c>
      <c r="R34" s="42">
        <v>0</v>
      </c>
      <c r="S34" s="43">
        <v>28</v>
      </c>
    </row>
    <row r="35" spans="1:19" s="37" customFormat="1" ht="13.5" customHeight="1">
      <c r="A35" s="38" t="s">
        <v>78</v>
      </c>
      <c r="B35" s="45" t="s">
        <v>79</v>
      </c>
      <c r="C35" s="33">
        <f t="shared" si="3"/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f t="shared" si="2"/>
        <v>191</v>
      </c>
      <c r="L35" s="40">
        <v>0</v>
      </c>
      <c r="M35" s="40">
        <v>191</v>
      </c>
      <c r="N35" s="35">
        <v>0</v>
      </c>
      <c r="O35" s="35">
        <v>0</v>
      </c>
      <c r="P35" s="35">
        <v>0</v>
      </c>
      <c r="Q35" s="35">
        <v>0</v>
      </c>
      <c r="R35" s="42">
        <v>0</v>
      </c>
      <c r="S35" s="43">
        <v>29</v>
      </c>
    </row>
    <row r="36" spans="1:19" s="37" customFormat="1" ht="13.5" customHeight="1">
      <c r="A36" s="38" t="s">
        <v>80</v>
      </c>
      <c r="B36" s="39" t="s">
        <v>81</v>
      </c>
      <c r="C36" s="33">
        <f t="shared" si="3"/>
        <v>6608</v>
      </c>
      <c r="D36" s="40">
        <v>0</v>
      </c>
      <c r="E36" s="40">
        <v>2381</v>
      </c>
      <c r="F36" s="40">
        <v>4227</v>
      </c>
      <c r="G36" s="40">
        <v>0</v>
      </c>
      <c r="H36" s="40">
        <v>0</v>
      </c>
      <c r="I36" s="40">
        <v>0</v>
      </c>
      <c r="J36" s="40">
        <v>0</v>
      </c>
      <c r="K36" s="41">
        <f t="shared" si="2"/>
        <v>19576</v>
      </c>
      <c r="L36" s="40">
        <v>0</v>
      </c>
      <c r="M36" s="40">
        <v>17594</v>
      </c>
      <c r="N36" s="35">
        <v>0</v>
      </c>
      <c r="O36" s="35">
        <v>0</v>
      </c>
      <c r="P36" s="35">
        <v>0</v>
      </c>
      <c r="Q36" s="35">
        <v>1982</v>
      </c>
      <c r="R36" s="42">
        <v>0</v>
      </c>
      <c r="S36" s="43">
        <v>30</v>
      </c>
    </row>
    <row r="37" spans="1:19" s="37" customFormat="1" ht="13.5" customHeight="1">
      <c r="A37" s="38" t="s">
        <v>82</v>
      </c>
      <c r="B37" s="39" t="s">
        <v>83</v>
      </c>
      <c r="C37" s="33">
        <f t="shared" si="3"/>
        <v>2491206</v>
      </c>
      <c r="D37" s="40">
        <v>0</v>
      </c>
      <c r="E37" s="40">
        <v>2491206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1">
        <f t="shared" si="2"/>
        <v>540789</v>
      </c>
      <c r="L37" s="40">
        <v>0</v>
      </c>
      <c r="M37" s="40">
        <v>300532</v>
      </c>
      <c r="N37" s="35">
        <v>163975</v>
      </c>
      <c r="O37" s="35">
        <v>1500</v>
      </c>
      <c r="P37" s="35">
        <v>0</v>
      </c>
      <c r="Q37" s="35">
        <v>74782</v>
      </c>
      <c r="R37" s="42">
        <v>0</v>
      </c>
      <c r="S37" s="43">
        <v>31</v>
      </c>
    </row>
    <row r="38" spans="1:19" s="37" customFormat="1" ht="13.5" customHeight="1">
      <c r="A38" s="38" t="s">
        <v>84</v>
      </c>
      <c r="B38" s="39" t="s">
        <v>85</v>
      </c>
      <c r="C38" s="33">
        <f t="shared" si="3"/>
        <v>1620256</v>
      </c>
      <c r="D38" s="40">
        <v>0</v>
      </c>
      <c r="E38" s="40">
        <v>1620190</v>
      </c>
      <c r="F38" s="40">
        <v>66</v>
      </c>
      <c r="G38" s="40">
        <v>0</v>
      </c>
      <c r="H38" s="40">
        <v>0</v>
      </c>
      <c r="I38" s="40">
        <v>0</v>
      </c>
      <c r="J38" s="40">
        <v>0</v>
      </c>
      <c r="K38" s="41">
        <f t="shared" si="2"/>
        <v>684881</v>
      </c>
      <c r="L38" s="40">
        <v>0</v>
      </c>
      <c r="M38" s="40">
        <v>684311</v>
      </c>
      <c r="N38" s="35">
        <v>570</v>
      </c>
      <c r="O38" s="35">
        <v>0</v>
      </c>
      <c r="P38" s="35">
        <v>0</v>
      </c>
      <c r="Q38" s="35">
        <v>0</v>
      </c>
      <c r="R38" s="42">
        <v>0</v>
      </c>
      <c r="S38" s="43">
        <v>32</v>
      </c>
    </row>
    <row r="39" spans="1:19" s="37" customFormat="1" ht="13.5" customHeight="1">
      <c r="A39" s="38" t="s">
        <v>86</v>
      </c>
      <c r="B39" s="39" t="s">
        <v>87</v>
      </c>
      <c r="C39" s="33">
        <f t="shared" si="3"/>
        <v>77820</v>
      </c>
      <c r="D39" s="40">
        <v>0</v>
      </c>
      <c r="E39" s="40">
        <v>77820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1">
        <v>320796</v>
      </c>
      <c r="L39" s="40">
        <v>0</v>
      </c>
      <c r="M39" s="40">
        <v>595567</v>
      </c>
      <c r="N39" s="35">
        <v>0</v>
      </c>
      <c r="O39" s="35">
        <v>0</v>
      </c>
      <c r="P39" s="35">
        <v>0</v>
      </c>
      <c r="Q39" s="35">
        <v>25229</v>
      </c>
      <c r="R39" s="42">
        <v>0</v>
      </c>
      <c r="S39" s="43">
        <v>33</v>
      </c>
    </row>
    <row r="40" spans="1:19" s="37" customFormat="1" ht="13.5" customHeight="1">
      <c r="A40" s="38" t="s">
        <v>88</v>
      </c>
      <c r="B40" s="39" t="s">
        <v>89</v>
      </c>
      <c r="C40" s="33">
        <f t="shared" si="3"/>
        <v>139768</v>
      </c>
      <c r="D40" s="40">
        <v>0</v>
      </c>
      <c r="E40" s="40">
        <v>139768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1">
        <f t="shared" si="2"/>
        <v>0</v>
      </c>
      <c r="L40" s="40">
        <v>0</v>
      </c>
      <c r="M40" s="40">
        <v>0</v>
      </c>
      <c r="N40" s="35">
        <v>0</v>
      </c>
      <c r="O40" s="35">
        <v>0</v>
      </c>
      <c r="P40" s="35">
        <v>0</v>
      </c>
      <c r="Q40" s="35">
        <v>0</v>
      </c>
      <c r="R40" s="42">
        <v>0</v>
      </c>
      <c r="S40" s="43">
        <v>34</v>
      </c>
    </row>
    <row r="41" spans="1:19" s="37" customFormat="1" ht="13.5" customHeight="1">
      <c r="A41" s="38" t="s">
        <v>90</v>
      </c>
      <c r="B41" s="39" t="s">
        <v>91</v>
      </c>
      <c r="C41" s="33">
        <f t="shared" si="3"/>
        <v>1080803</v>
      </c>
      <c r="D41" s="40">
        <v>0</v>
      </c>
      <c r="E41" s="40">
        <v>339646</v>
      </c>
      <c r="F41" s="40">
        <v>133955</v>
      </c>
      <c r="G41" s="40">
        <v>0</v>
      </c>
      <c r="H41" s="40">
        <v>0</v>
      </c>
      <c r="I41" s="40">
        <v>607202</v>
      </c>
      <c r="J41" s="40">
        <v>0</v>
      </c>
      <c r="K41" s="41">
        <f t="shared" si="2"/>
        <v>185420</v>
      </c>
      <c r="L41" s="40">
        <v>0</v>
      </c>
      <c r="M41" s="40">
        <v>185420</v>
      </c>
      <c r="N41" s="35">
        <v>0</v>
      </c>
      <c r="O41" s="35">
        <v>0</v>
      </c>
      <c r="P41" s="35">
        <v>0</v>
      </c>
      <c r="Q41" s="35">
        <v>0</v>
      </c>
      <c r="R41" s="42">
        <v>0</v>
      </c>
      <c r="S41" s="43">
        <v>35</v>
      </c>
    </row>
    <row r="42" spans="1:19" s="37" customFormat="1" ht="13.5" customHeight="1">
      <c r="A42" s="38" t="s">
        <v>92</v>
      </c>
      <c r="B42" s="39" t="s">
        <v>93</v>
      </c>
      <c r="C42" s="33">
        <f t="shared" si="3"/>
        <v>60272</v>
      </c>
      <c r="D42" s="40">
        <v>0</v>
      </c>
      <c r="E42" s="40">
        <v>54614</v>
      </c>
      <c r="F42" s="40">
        <v>0</v>
      </c>
      <c r="G42" s="40">
        <v>396</v>
      </c>
      <c r="H42" s="40">
        <v>0</v>
      </c>
      <c r="I42" s="40">
        <v>0</v>
      </c>
      <c r="J42" s="40">
        <v>5262</v>
      </c>
      <c r="K42" s="41">
        <f t="shared" si="2"/>
        <v>28832</v>
      </c>
      <c r="L42" s="40">
        <v>7</v>
      </c>
      <c r="M42" s="40">
        <v>28825</v>
      </c>
      <c r="N42" s="35">
        <v>0</v>
      </c>
      <c r="O42" s="35">
        <v>0</v>
      </c>
      <c r="P42" s="35">
        <v>0</v>
      </c>
      <c r="Q42" s="35">
        <v>0</v>
      </c>
      <c r="R42" s="42">
        <v>0</v>
      </c>
      <c r="S42" s="43">
        <v>36</v>
      </c>
    </row>
    <row r="43" spans="1:19" s="37" customFormat="1" ht="24.75" customHeight="1">
      <c r="A43" s="38" t="s">
        <v>94</v>
      </c>
      <c r="B43" s="46" t="s">
        <v>95</v>
      </c>
      <c r="C43" s="33">
        <f t="shared" si="3"/>
        <v>201214</v>
      </c>
      <c r="D43" s="40">
        <v>0</v>
      </c>
      <c r="E43" s="40">
        <v>201214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1">
        <f t="shared" si="2"/>
        <v>390</v>
      </c>
      <c r="L43" s="40">
        <v>0</v>
      </c>
      <c r="M43" s="40">
        <v>390</v>
      </c>
      <c r="N43" s="35">
        <v>0</v>
      </c>
      <c r="O43" s="35">
        <v>0</v>
      </c>
      <c r="P43" s="35">
        <v>0</v>
      </c>
      <c r="Q43" s="35">
        <v>0</v>
      </c>
      <c r="R43" s="42">
        <v>0</v>
      </c>
      <c r="S43" s="43">
        <v>37</v>
      </c>
    </row>
    <row r="44" spans="1:19" s="37" customFormat="1" ht="13.5" customHeight="1">
      <c r="A44" s="38" t="s">
        <v>96</v>
      </c>
      <c r="B44" s="39" t="s">
        <v>97</v>
      </c>
      <c r="C44" s="33">
        <f t="shared" si="3"/>
        <v>64341</v>
      </c>
      <c r="D44" s="40">
        <v>0</v>
      </c>
      <c r="E44" s="40">
        <v>64341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1">
        <f t="shared" si="2"/>
        <v>16295</v>
      </c>
      <c r="L44" s="40">
        <v>0</v>
      </c>
      <c r="M44" s="40">
        <v>16295</v>
      </c>
      <c r="N44" s="35">
        <v>0</v>
      </c>
      <c r="O44" s="35">
        <v>0</v>
      </c>
      <c r="P44" s="35">
        <v>0</v>
      </c>
      <c r="Q44" s="35">
        <v>0</v>
      </c>
      <c r="R44" s="42">
        <v>0</v>
      </c>
      <c r="S44" s="43">
        <v>38</v>
      </c>
    </row>
    <row r="45" spans="1:19" s="37" customFormat="1" ht="13.5" customHeight="1">
      <c r="A45" s="38" t="s">
        <v>98</v>
      </c>
      <c r="B45" s="47" t="s">
        <v>99</v>
      </c>
      <c r="C45" s="33">
        <f t="shared" si="3"/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1">
        <f t="shared" si="2"/>
        <v>0</v>
      </c>
      <c r="L45" s="40">
        <v>0</v>
      </c>
      <c r="M45" s="40">
        <v>0</v>
      </c>
      <c r="N45" s="35">
        <v>0</v>
      </c>
      <c r="O45" s="35">
        <v>0</v>
      </c>
      <c r="P45" s="35">
        <v>0</v>
      </c>
      <c r="Q45" s="35"/>
      <c r="R45" s="42">
        <v>0</v>
      </c>
      <c r="S45" s="43">
        <v>39</v>
      </c>
    </row>
    <row r="46" spans="1:19" s="37" customFormat="1" ht="13.5" customHeight="1">
      <c r="A46" s="38" t="s">
        <v>100</v>
      </c>
      <c r="B46" s="47" t="s">
        <v>101</v>
      </c>
      <c r="C46" s="33">
        <f t="shared" si="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1">
        <f t="shared" si="2"/>
        <v>0</v>
      </c>
      <c r="L46" s="40">
        <v>0</v>
      </c>
      <c r="M46" s="40">
        <v>0</v>
      </c>
      <c r="N46" s="35">
        <v>0</v>
      </c>
      <c r="O46" s="35">
        <v>0</v>
      </c>
      <c r="P46" s="35">
        <v>0</v>
      </c>
      <c r="Q46" s="35">
        <v>0</v>
      </c>
      <c r="R46" s="42">
        <v>0</v>
      </c>
      <c r="S46" s="43">
        <v>40</v>
      </c>
    </row>
    <row r="47" spans="1:19" s="37" customFormat="1" ht="13.5" customHeight="1">
      <c r="A47" s="38" t="s">
        <v>102</v>
      </c>
      <c r="B47" s="39" t="s">
        <v>103</v>
      </c>
      <c r="C47" s="33">
        <f t="shared" si="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1">
        <f t="shared" si="2"/>
        <v>0</v>
      </c>
      <c r="L47" s="40">
        <v>0</v>
      </c>
      <c r="M47" s="40">
        <v>0</v>
      </c>
      <c r="N47" s="35">
        <v>0</v>
      </c>
      <c r="O47" s="35">
        <v>0</v>
      </c>
      <c r="P47" s="35">
        <v>0</v>
      </c>
      <c r="Q47" s="35">
        <v>0</v>
      </c>
      <c r="R47" s="42">
        <v>0</v>
      </c>
      <c r="S47" s="43">
        <v>41</v>
      </c>
    </row>
    <row r="48" spans="1:19" s="37" customFormat="1" ht="13.5" customHeight="1">
      <c r="A48" s="38" t="s">
        <v>104</v>
      </c>
      <c r="B48" s="39" t="s">
        <v>105</v>
      </c>
      <c r="C48" s="33">
        <f t="shared" si="3"/>
        <v>483</v>
      </c>
      <c r="D48" s="40">
        <v>0</v>
      </c>
      <c r="E48" s="40">
        <v>450</v>
      </c>
      <c r="F48" s="40">
        <v>33</v>
      </c>
      <c r="G48" s="40">
        <v>0</v>
      </c>
      <c r="H48" s="40">
        <v>0</v>
      </c>
      <c r="I48" s="40">
        <v>0</v>
      </c>
      <c r="J48" s="40">
        <v>0</v>
      </c>
      <c r="K48" s="41">
        <f t="shared" si="2"/>
        <v>17753</v>
      </c>
      <c r="L48" s="40">
        <v>0</v>
      </c>
      <c r="M48" s="40">
        <v>14873</v>
      </c>
      <c r="N48" s="35">
        <v>0</v>
      </c>
      <c r="O48" s="35">
        <v>0</v>
      </c>
      <c r="P48" s="35">
        <v>0</v>
      </c>
      <c r="Q48" s="35">
        <v>0</v>
      </c>
      <c r="R48" s="42">
        <v>2880</v>
      </c>
      <c r="S48" s="43">
        <v>42</v>
      </c>
    </row>
    <row r="49" spans="1:19" s="37" customFormat="1" ht="13.5" customHeight="1">
      <c r="A49" s="38" t="s">
        <v>106</v>
      </c>
      <c r="B49" s="39" t="s">
        <v>107</v>
      </c>
      <c r="C49" s="33">
        <f t="shared" si="3"/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1">
        <f t="shared" si="2"/>
        <v>0</v>
      </c>
      <c r="L49" s="40">
        <v>0</v>
      </c>
      <c r="M49" s="40">
        <v>0</v>
      </c>
      <c r="N49" s="35">
        <v>0</v>
      </c>
      <c r="O49" s="35">
        <v>0</v>
      </c>
      <c r="P49" s="35">
        <v>0</v>
      </c>
      <c r="Q49" s="35">
        <v>0</v>
      </c>
      <c r="R49" s="42">
        <v>0</v>
      </c>
      <c r="S49" s="43">
        <v>43</v>
      </c>
    </row>
    <row r="50" spans="1:19" s="37" customFormat="1" ht="13.5" customHeight="1">
      <c r="A50" s="38" t="s">
        <v>108</v>
      </c>
      <c r="B50" s="39" t="s">
        <v>109</v>
      </c>
      <c r="C50" s="33">
        <f t="shared" si="3"/>
        <v>58</v>
      </c>
      <c r="D50" s="40">
        <v>0</v>
      </c>
      <c r="E50" s="40">
        <v>0</v>
      </c>
      <c r="F50" s="40">
        <v>58</v>
      </c>
      <c r="G50" s="40">
        <v>0</v>
      </c>
      <c r="H50" s="40">
        <v>0</v>
      </c>
      <c r="I50" s="40">
        <v>0</v>
      </c>
      <c r="J50" s="40">
        <v>0</v>
      </c>
      <c r="K50" s="41">
        <f t="shared" si="2"/>
        <v>0</v>
      </c>
      <c r="L50" s="40">
        <v>0</v>
      </c>
      <c r="M50" s="40">
        <v>0</v>
      </c>
      <c r="N50" s="35">
        <v>0</v>
      </c>
      <c r="O50" s="35">
        <v>0</v>
      </c>
      <c r="P50" s="35">
        <v>0</v>
      </c>
      <c r="Q50" s="35">
        <v>0</v>
      </c>
      <c r="R50" s="42">
        <v>0</v>
      </c>
      <c r="S50" s="43">
        <v>44</v>
      </c>
    </row>
    <row r="51" spans="1:19" s="37" customFormat="1" ht="13.5" customHeight="1">
      <c r="A51" s="38" t="s">
        <v>110</v>
      </c>
      <c r="B51" s="39" t="s">
        <v>111</v>
      </c>
      <c r="C51" s="33">
        <f t="shared" si="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1">
        <f t="shared" si="2"/>
        <v>87</v>
      </c>
      <c r="L51" s="40">
        <v>0</v>
      </c>
      <c r="M51" s="40">
        <v>87</v>
      </c>
      <c r="N51" s="35">
        <v>0</v>
      </c>
      <c r="O51" s="35">
        <v>0</v>
      </c>
      <c r="P51" s="35">
        <v>0</v>
      </c>
      <c r="Q51" s="35">
        <v>0</v>
      </c>
      <c r="R51" s="42">
        <v>0</v>
      </c>
      <c r="S51" s="43">
        <v>45</v>
      </c>
    </row>
    <row r="52" spans="1:19" s="37" customFormat="1" ht="13.5" customHeight="1">
      <c r="A52" s="38" t="s">
        <v>112</v>
      </c>
      <c r="B52" s="39" t="s">
        <v>113</v>
      </c>
      <c r="C52" s="33">
        <f t="shared" si="3"/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f t="shared" si="2"/>
        <v>0</v>
      </c>
      <c r="L52" s="40">
        <v>0</v>
      </c>
      <c r="M52" s="40">
        <v>0</v>
      </c>
      <c r="N52" s="35">
        <v>0</v>
      </c>
      <c r="O52" s="35">
        <v>0</v>
      </c>
      <c r="P52" s="35">
        <v>0</v>
      </c>
      <c r="Q52" s="35">
        <v>0</v>
      </c>
      <c r="R52" s="42">
        <v>0</v>
      </c>
      <c r="S52" s="43">
        <v>46</v>
      </c>
    </row>
    <row r="53" spans="1:19" s="37" customFormat="1" ht="13.5" customHeight="1">
      <c r="A53" s="38" t="s">
        <v>114</v>
      </c>
      <c r="B53" s="39" t="s">
        <v>115</v>
      </c>
      <c r="C53" s="33">
        <f t="shared" si="3"/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1">
        <f t="shared" si="2"/>
        <v>0</v>
      </c>
      <c r="L53" s="40">
        <v>0</v>
      </c>
      <c r="M53" s="40">
        <v>0</v>
      </c>
      <c r="N53" s="35">
        <v>0</v>
      </c>
      <c r="O53" s="35">
        <v>0</v>
      </c>
      <c r="P53" s="35">
        <v>0</v>
      </c>
      <c r="Q53" s="35">
        <v>0</v>
      </c>
      <c r="R53" s="42">
        <v>0</v>
      </c>
      <c r="S53" s="43">
        <v>47</v>
      </c>
    </row>
    <row r="54" spans="1:19" s="37" customFormat="1" ht="13.5" customHeight="1">
      <c r="A54" s="38" t="s">
        <v>116</v>
      </c>
      <c r="B54" s="39" t="s">
        <v>117</v>
      </c>
      <c r="C54" s="33">
        <f t="shared" si="3"/>
        <v>111533</v>
      </c>
      <c r="D54" s="40">
        <v>28840</v>
      </c>
      <c r="E54" s="40">
        <v>73536</v>
      </c>
      <c r="F54" s="40">
        <v>2766</v>
      </c>
      <c r="G54" s="40">
        <v>0</v>
      </c>
      <c r="H54" s="40">
        <v>6391</v>
      </c>
      <c r="I54" s="40">
        <v>0</v>
      </c>
      <c r="J54" s="40">
        <v>0</v>
      </c>
      <c r="K54" s="41">
        <f t="shared" si="2"/>
        <v>111557</v>
      </c>
      <c r="L54" s="40">
        <v>0</v>
      </c>
      <c r="M54" s="40">
        <v>107184</v>
      </c>
      <c r="N54" s="35">
        <v>0</v>
      </c>
      <c r="O54" s="35">
        <v>0</v>
      </c>
      <c r="P54" s="35">
        <v>0</v>
      </c>
      <c r="Q54" s="35">
        <v>4373</v>
      </c>
      <c r="R54" s="42">
        <v>0</v>
      </c>
      <c r="S54" s="43">
        <v>48</v>
      </c>
    </row>
    <row r="55" spans="1:19" s="37" customFormat="1" ht="13.5" customHeight="1">
      <c r="A55" s="38" t="s">
        <v>118</v>
      </c>
      <c r="B55" s="44" t="s">
        <v>119</v>
      </c>
      <c r="C55" s="33">
        <f t="shared" si="3"/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f t="shared" si="2"/>
        <v>440</v>
      </c>
      <c r="L55" s="40">
        <v>0</v>
      </c>
      <c r="M55" s="40">
        <v>440</v>
      </c>
      <c r="N55" s="35">
        <v>0</v>
      </c>
      <c r="O55" s="35">
        <v>0</v>
      </c>
      <c r="P55" s="35">
        <v>0</v>
      </c>
      <c r="Q55" s="35">
        <v>0</v>
      </c>
      <c r="R55" s="42">
        <v>0</v>
      </c>
      <c r="S55" s="43">
        <v>49</v>
      </c>
    </row>
    <row r="56" spans="1:19" s="37" customFormat="1" ht="13.5" customHeight="1">
      <c r="A56" s="38" t="s">
        <v>120</v>
      </c>
      <c r="B56" s="47" t="s">
        <v>121</v>
      </c>
      <c r="C56" s="33">
        <f t="shared" si="3"/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1">
        <f t="shared" si="2"/>
        <v>4872</v>
      </c>
      <c r="L56" s="40">
        <v>0</v>
      </c>
      <c r="M56" s="40">
        <v>4872</v>
      </c>
      <c r="N56" s="35">
        <v>0</v>
      </c>
      <c r="O56" s="35">
        <v>0</v>
      </c>
      <c r="P56" s="35">
        <v>0</v>
      </c>
      <c r="Q56" s="35">
        <v>0</v>
      </c>
      <c r="R56" s="42">
        <v>0</v>
      </c>
      <c r="S56" s="43">
        <v>50</v>
      </c>
    </row>
    <row r="57" spans="1:19" s="37" customFormat="1" ht="13.5" customHeight="1">
      <c r="A57" s="38" t="s">
        <v>122</v>
      </c>
      <c r="B57" s="39" t="s">
        <v>123</v>
      </c>
      <c r="C57" s="33">
        <f t="shared" si="3"/>
        <v>3725</v>
      </c>
      <c r="D57" s="40">
        <v>0</v>
      </c>
      <c r="E57" s="40">
        <v>3725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1">
        <f t="shared" si="2"/>
        <v>0</v>
      </c>
      <c r="L57" s="40">
        <v>0</v>
      </c>
      <c r="M57" s="40">
        <v>0</v>
      </c>
      <c r="N57" s="35">
        <v>0</v>
      </c>
      <c r="O57" s="35">
        <v>0</v>
      </c>
      <c r="P57" s="35">
        <v>0</v>
      </c>
      <c r="Q57" s="35">
        <v>0</v>
      </c>
      <c r="R57" s="42">
        <v>0</v>
      </c>
      <c r="S57" s="43">
        <v>51</v>
      </c>
    </row>
    <row r="58" spans="1:19" s="37" customFormat="1" ht="13.5" customHeight="1">
      <c r="A58" s="38" t="s">
        <v>124</v>
      </c>
      <c r="B58" s="39" t="s">
        <v>125</v>
      </c>
      <c r="C58" s="33">
        <f t="shared" si="3"/>
        <v>1290</v>
      </c>
      <c r="D58" s="40">
        <v>0</v>
      </c>
      <c r="E58" s="40">
        <v>1290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1">
        <f t="shared" si="2"/>
        <v>645</v>
      </c>
      <c r="L58" s="40">
        <v>0</v>
      </c>
      <c r="M58" s="40">
        <v>645</v>
      </c>
      <c r="N58" s="35">
        <v>0</v>
      </c>
      <c r="O58" s="35">
        <v>0</v>
      </c>
      <c r="P58" s="35">
        <v>0</v>
      </c>
      <c r="Q58" s="35">
        <v>0</v>
      </c>
      <c r="R58" s="42">
        <v>0</v>
      </c>
      <c r="S58" s="43">
        <v>52</v>
      </c>
    </row>
    <row r="59" spans="1:19" s="37" customFormat="1" ht="13.5" customHeight="1">
      <c r="A59" s="38" t="s">
        <v>126</v>
      </c>
      <c r="B59" s="39" t="s">
        <v>127</v>
      </c>
      <c r="C59" s="33">
        <f t="shared" si="3"/>
        <v>360</v>
      </c>
      <c r="D59" s="40">
        <v>314</v>
      </c>
      <c r="E59" s="40">
        <v>0</v>
      </c>
      <c r="F59" s="40">
        <v>46</v>
      </c>
      <c r="G59" s="40">
        <v>0</v>
      </c>
      <c r="H59" s="40">
        <v>0</v>
      </c>
      <c r="I59" s="40">
        <v>0</v>
      </c>
      <c r="J59" s="40">
        <v>0</v>
      </c>
      <c r="K59" s="41">
        <f t="shared" si="2"/>
        <v>2194</v>
      </c>
      <c r="L59" s="40">
        <v>548</v>
      </c>
      <c r="M59" s="40">
        <v>1646</v>
      </c>
      <c r="N59" s="35">
        <v>0</v>
      </c>
      <c r="O59" s="35">
        <v>0</v>
      </c>
      <c r="P59" s="35">
        <v>0</v>
      </c>
      <c r="Q59" s="35">
        <v>0</v>
      </c>
      <c r="R59" s="42">
        <v>0</v>
      </c>
      <c r="S59" s="43">
        <v>53</v>
      </c>
    </row>
    <row r="60" spans="1:19" s="37" customFormat="1" ht="13.5" customHeight="1">
      <c r="A60" s="38" t="s">
        <v>128</v>
      </c>
      <c r="B60" s="39" t="s">
        <v>129</v>
      </c>
      <c r="C60" s="33">
        <f t="shared" si="3"/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1">
        <f t="shared" si="2"/>
        <v>0</v>
      </c>
      <c r="L60" s="40">
        <v>0</v>
      </c>
      <c r="M60" s="40">
        <v>0</v>
      </c>
      <c r="N60" s="35">
        <v>0</v>
      </c>
      <c r="O60" s="35">
        <v>0</v>
      </c>
      <c r="P60" s="35">
        <v>0</v>
      </c>
      <c r="Q60" s="35">
        <v>0</v>
      </c>
      <c r="R60" s="42">
        <v>0</v>
      </c>
      <c r="S60" s="43">
        <v>54</v>
      </c>
    </row>
    <row r="61" spans="1:19" s="37" customFormat="1" ht="13.5" customHeight="1">
      <c r="A61" s="48"/>
      <c r="B61" s="49"/>
      <c r="C61" s="50"/>
      <c r="D61" s="51"/>
      <c r="E61" s="51"/>
      <c r="F61" s="51"/>
      <c r="G61" s="51"/>
      <c r="H61" s="51"/>
      <c r="I61" s="51"/>
      <c r="J61" s="51"/>
      <c r="K61" s="52"/>
      <c r="L61" s="51"/>
      <c r="M61" s="51"/>
      <c r="N61" s="53"/>
      <c r="O61" s="53"/>
      <c r="P61" s="53"/>
      <c r="Q61" s="53"/>
      <c r="R61" s="54"/>
      <c r="S61" s="55"/>
    </row>
    <row r="62" spans="1:18" s="5" customFormat="1" ht="14.25" customHeight="1">
      <c r="A62" s="31"/>
      <c r="B62" s="56" t="s">
        <v>130</v>
      </c>
      <c r="C62" s="34"/>
      <c r="D62" s="34"/>
      <c r="E62" s="34"/>
      <c r="F62" s="34"/>
      <c r="G62" s="34"/>
      <c r="H62" s="3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s="5" customFormat="1" ht="17.2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5" customFormat="1" ht="17.2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63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75" zoomScalePageLayoutView="0" workbookViewId="0" topLeftCell="A28">
      <selection activeCell="F42" sqref="F42"/>
    </sheetView>
  </sheetViews>
  <sheetFormatPr defaultColWidth="8.75" defaultRowHeight="18"/>
  <cols>
    <col min="1" max="1" width="15.58203125" style="59" customWidth="1"/>
    <col min="2" max="2" width="12.58203125" style="60" customWidth="1"/>
    <col min="3" max="6" width="12.58203125" style="116" customWidth="1"/>
    <col min="7" max="16384" width="8.75" style="116" customWidth="1"/>
  </cols>
  <sheetData>
    <row r="1" spans="1:2" s="61" customFormat="1" ht="19.5" customHeight="1">
      <c r="A1" s="59"/>
      <c r="B1" s="60"/>
    </row>
    <row r="2" spans="1:6" s="60" customFormat="1" ht="19.5" customHeight="1">
      <c r="A2" s="59"/>
      <c r="B2" s="117" t="s">
        <v>131</v>
      </c>
      <c r="C2" s="117"/>
      <c r="D2" s="117"/>
      <c r="E2" s="117"/>
      <c r="F2" s="62"/>
    </row>
    <row r="3" spans="1:6" s="67" customFormat="1" ht="15.75" customHeight="1" thickBot="1">
      <c r="A3" s="63" t="s">
        <v>132</v>
      </c>
      <c r="B3" s="64" t="s">
        <v>133</v>
      </c>
      <c r="C3" s="65"/>
      <c r="D3" s="66"/>
      <c r="E3" s="66"/>
      <c r="F3" s="66" t="s">
        <v>134</v>
      </c>
    </row>
    <row r="4" spans="1:6" s="72" customFormat="1" ht="12" customHeight="1" thickTop="1">
      <c r="A4" s="68" t="s">
        <v>135</v>
      </c>
      <c r="B4" s="68" t="s">
        <v>8</v>
      </c>
      <c r="C4" s="69" t="s">
        <v>136</v>
      </c>
      <c r="D4" s="69" t="s">
        <v>137</v>
      </c>
      <c r="E4" s="70" t="s">
        <v>138</v>
      </c>
      <c r="F4" s="71" t="s">
        <v>139</v>
      </c>
    </row>
    <row r="5" spans="1:10" s="76" customFormat="1" ht="15" customHeight="1">
      <c r="A5" s="73" t="s">
        <v>140</v>
      </c>
      <c r="B5" s="74">
        <f>SUM(B7:B20)</f>
        <v>4616842</v>
      </c>
      <c r="C5" s="74">
        <f>SUM(C7:C20)</f>
        <v>998221</v>
      </c>
      <c r="D5" s="74">
        <f>SUM(D7:D20)</f>
        <v>2830387</v>
      </c>
      <c r="E5" s="74">
        <f>SUM(E7:E20)</f>
        <v>475600</v>
      </c>
      <c r="F5" s="74">
        <f>SUM(F7:F20)</f>
        <v>312634</v>
      </c>
      <c r="G5" s="75"/>
      <c r="H5" s="75"/>
      <c r="I5" s="75"/>
      <c r="J5" s="75"/>
    </row>
    <row r="6" spans="1:10" s="76" customFormat="1" ht="15" customHeight="1">
      <c r="A6" s="73"/>
      <c r="B6" s="74"/>
      <c r="C6" s="74"/>
      <c r="D6" s="74"/>
      <c r="E6" s="77"/>
      <c r="F6" s="74"/>
      <c r="G6" s="75"/>
      <c r="H6" s="75"/>
      <c r="I6" s="75"/>
      <c r="J6" s="75"/>
    </row>
    <row r="7" spans="1:6" s="81" customFormat="1" ht="12" customHeight="1">
      <c r="A7" s="78" t="s">
        <v>141</v>
      </c>
      <c r="B7" s="79">
        <f aca="true" t="shared" si="0" ref="B7:B20">SUM(C7:F7)</f>
        <v>349700</v>
      </c>
      <c r="C7" s="80">
        <v>0</v>
      </c>
      <c r="D7" s="80">
        <v>349700</v>
      </c>
      <c r="E7" s="80">
        <v>0</v>
      </c>
      <c r="F7" s="79">
        <v>0</v>
      </c>
    </row>
    <row r="8" spans="1:6" s="81" customFormat="1" ht="12" customHeight="1">
      <c r="A8" s="78" t="s">
        <v>142</v>
      </c>
      <c r="B8" s="79">
        <f t="shared" si="0"/>
        <v>243325</v>
      </c>
      <c r="C8" s="80">
        <v>0</v>
      </c>
      <c r="D8" s="80">
        <v>24750</v>
      </c>
      <c r="E8" s="80">
        <v>0</v>
      </c>
      <c r="F8" s="80">
        <v>218575</v>
      </c>
    </row>
    <row r="9" spans="1:6" s="81" customFormat="1" ht="12" customHeight="1">
      <c r="A9" s="78" t="s">
        <v>143</v>
      </c>
      <c r="B9" s="79">
        <f t="shared" si="0"/>
        <v>949492</v>
      </c>
      <c r="C9" s="80">
        <v>949492</v>
      </c>
      <c r="D9" s="80">
        <v>0</v>
      </c>
      <c r="E9" s="80">
        <v>0</v>
      </c>
      <c r="F9" s="80">
        <v>0</v>
      </c>
    </row>
    <row r="10" spans="1:6" s="81" customFormat="1" ht="12" customHeight="1">
      <c r="A10" s="78" t="s">
        <v>144</v>
      </c>
      <c r="B10" s="79">
        <f t="shared" si="0"/>
        <v>11506</v>
      </c>
      <c r="C10" s="80">
        <v>1388</v>
      </c>
      <c r="D10" s="80">
        <v>0</v>
      </c>
      <c r="E10" s="80">
        <v>0</v>
      </c>
      <c r="F10" s="80">
        <v>10118</v>
      </c>
    </row>
    <row r="11" spans="1:6" s="81" customFormat="1" ht="12" customHeight="1">
      <c r="A11" s="78" t="s">
        <v>145</v>
      </c>
      <c r="B11" s="79">
        <f t="shared" si="0"/>
        <v>1343054</v>
      </c>
      <c r="C11" s="80">
        <v>0</v>
      </c>
      <c r="D11" s="80">
        <v>867454</v>
      </c>
      <c r="E11" s="82">
        <v>475600</v>
      </c>
      <c r="F11" s="80">
        <v>0</v>
      </c>
    </row>
    <row r="12" spans="1:6" s="81" customFormat="1" ht="12" customHeight="1">
      <c r="A12" s="78" t="s">
        <v>146</v>
      </c>
      <c r="B12" s="79">
        <f t="shared" si="0"/>
        <v>1588483</v>
      </c>
      <c r="C12" s="80">
        <v>0</v>
      </c>
      <c r="D12" s="80">
        <v>1588483</v>
      </c>
      <c r="E12" s="80">
        <v>0</v>
      </c>
      <c r="F12" s="80">
        <v>0</v>
      </c>
    </row>
    <row r="13" spans="1:6" s="81" customFormat="1" ht="11.25" customHeight="1">
      <c r="A13" s="83" t="s">
        <v>147</v>
      </c>
      <c r="B13" s="79">
        <f t="shared" si="0"/>
        <v>22545</v>
      </c>
      <c r="C13" s="79">
        <v>22545</v>
      </c>
      <c r="D13" s="80">
        <v>0</v>
      </c>
      <c r="E13" s="80">
        <v>0</v>
      </c>
      <c r="F13" s="80">
        <v>0</v>
      </c>
    </row>
    <row r="14" spans="1:6" s="81" customFormat="1" ht="12" customHeight="1">
      <c r="A14" s="78" t="s">
        <v>148</v>
      </c>
      <c r="B14" s="79">
        <f t="shared" si="0"/>
        <v>93857</v>
      </c>
      <c r="C14" s="79">
        <v>9916</v>
      </c>
      <c r="D14" s="80">
        <v>0</v>
      </c>
      <c r="E14" s="80">
        <v>0</v>
      </c>
      <c r="F14" s="80">
        <v>83941</v>
      </c>
    </row>
    <row r="15" spans="1:6" s="81" customFormat="1" ht="12" customHeight="1">
      <c r="A15" s="78" t="s">
        <v>149</v>
      </c>
      <c r="B15" s="79">
        <f t="shared" si="0"/>
        <v>5040</v>
      </c>
      <c r="C15" s="79">
        <v>5040</v>
      </c>
      <c r="D15" s="80"/>
      <c r="E15" s="80"/>
      <c r="F15" s="80"/>
    </row>
    <row r="16" spans="1:6" s="81" customFormat="1" ht="23.25" customHeight="1">
      <c r="A16" s="84" t="s">
        <v>150</v>
      </c>
      <c r="B16" s="85">
        <f t="shared" si="0"/>
        <v>333</v>
      </c>
      <c r="C16" s="86">
        <v>333</v>
      </c>
      <c r="D16" s="82">
        <v>0</v>
      </c>
      <c r="E16" s="82">
        <v>0</v>
      </c>
      <c r="F16" s="82">
        <v>0</v>
      </c>
    </row>
    <row r="17" spans="1:6" s="81" customFormat="1" ht="12" customHeight="1">
      <c r="A17" s="87" t="s">
        <v>151</v>
      </c>
      <c r="B17" s="88">
        <f t="shared" si="0"/>
        <v>3457</v>
      </c>
      <c r="C17" s="79">
        <v>3457</v>
      </c>
      <c r="D17" s="80">
        <v>0</v>
      </c>
      <c r="E17" s="80">
        <v>0</v>
      </c>
      <c r="F17" s="80">
        <v>0</v>
      </c>
    </row>
    <row r="18" spans="1:6" s="81" customFormat="1" ht="12" customHeight="1">
      <c r="A18" s="87" t="s">
        <v>152</v>
      </c>
      <c r="B18" s="88">
        <f t="shared" si="0"/>
        <v>2934</v>
      </c>
      <c r="C18" s="79">
        <v>2934</v>
      </c>
      <c r="D18" s="80"/>
      <c r="E18" s="80"/>
      <c r="F18" s="80"/>
    </row>
    <row r="19" spans="1:6" s="81" customFormat="1" ht="12" customHeight="1">
      <c r="A19" s="87" t="s">
        <v>153</v>
      </c>
      <c r="B19" s="88">
        <f t="shared" si="0"/>
        <v>186</v>
      </c>
      <c r="C19" s="79">
        <v>186</v>
      </c>
      <c r="D19" s="80"/>
      <c r="E19" s="80"/>
      <c r="F19" s="80"/>
    </row>
    <row r="20" spans="1:6" s="81" customFormat="1" ht="11.25" customHeight="1">
      <c r="A20" s="87" t="s">
        <v>154</v>
      </c>
      <c r="B20" s="88">
        <f t="shared" si="0"/>
        <v>2930</v>
      </c>
      <c r="C20" s="89">
        <v>2930</v>
      </c>
      <c r="D20" s="80">
        <v>0</v>
      </c>
      <c r="E20" s="80">
        <v>0</v>
      </c>
      <c r="F20" s="80">
        <v>0</v>
      </c>
    </row>
    <row r="21" spans="1:6" s="94" customFormat="1" ht="11.25" customHeight="1">
      <c r="A21" s="90"/>
      <c r="B21" s="91"/>
      <c r="C21" s="92"/>
      <c r="D21" s="92"/>
      <c r="E21" s="93"/>
      <c r="F21" s="93"/>
    </row>
    <row r="22" s="81" customFormat="1" ht="48.75" customHeight="1">
      <c r="A22" s="95"/>
    </row>
    <row r="23" spans="1:6" s="81" customFormat="1" ht="24.75" customHeight="1" thickBot="1">
      <c r="A23" s="63" t="s">
        <v>155</v>
      </c>
      <c r="B23" s="64" t="s">
        <v>156</v>
      </c>
      <c r="C23" s="96"/>
      <c r="D23" s="96"/>
      <c r="E23" s="66"/>
      <c r="F23" s="97" t="s">
        <v>134</v>
      </c>
    </row>
    <row r="24" spans="1:6" s="81" customFormat="1" ht="13.5" customHeight="1" thickTop="1">
      <c r="A24" s="68" t="s">
        <v>135</v>
      </c>
      <c r="B24" s="68" t="s">
        <v>8</v>
      </c>
      <c r="C24" s="69" t="s">
        <v>136</v>
      </c>
      <c r="D24" s="69" t="s">
        <v>137</v>
      </c>
      <c r="E24" s="70" t="s">
        <v>138</v>
      </c>
      <c r="F24" s="98" t="s">
        <v>139</v>
      </c>
    </row>
    <row r="25" spans="1:6" s="81" customFormat="1" ht="15" customHeight="1">
      <c r="A25" s="73" t="s">
        <v>157</v>
      </c>
      <c r="B25" s="99">
        <f>SUM(B27:B43)</f>
        <v>21867955</v>
      </c>
      <c r="C25" s="74">
        <f>SUM(C27:C43)</f>
        <v>19631370</v>
      </c>
      <c r="D25" s="74">
        <f>SUM(D27:D43)</f>
        <v>306844</v>
      </c>
      <c r="E25" s="74">
        <f>SUM(E27:E43)</f>
        <v>353765</v>
      </c>
      <c r="F25" s="74">
        <f>SUM(F27:F43)</f>
        <v>1575976</v>
      </c>
    </row>
    <row r="26" spans="1:6" s="81" customFormat="1" ht="12" customHeight="1">
      <c r="A26" s="78"/>
      <c r="B26" s="79"/>
      <c r="C26" s="79"/>
      <c r="D26" s="79"/>
      <c r="E26" s="100"/>
      <c r="F26" s="101"/>
    </row>
    <row r="27" spans="1:6" s="81" customFormat="1" ht="12" customHeight="1">
      <c r="A27" s="78" t="s">
        <v>158</v>
      </c>
      <c r="B27" s="79">
        <f aca="true" t="shared" si="1" ref="B27:B43">SUM(C27:F27)</f>
        <v>3012</v>
      </c>
      <c r="C27" s="102">
        <v>3012</v>
      </c>
      <c r="D27" s="102">
        <v>0</v>
      </c>
      <c r="E27" s="102">
        <v>0</v>
      </c>
      <c r="F27" s="102">
        <v>0</v>
      </c>
    </row>
    <row r="28" spans="1:6" s="81" customFormat="1" ht="12" customHeight="1">
      <c r="A28" s="78" t="s">
        <v>159</v>
      </c>
      <c r="B28" s="79">
        <f t="shared" si="1"/>
        <v>2094</v>
      </c>
      <c r="C28" s="102">
        <v>2094</v>
      </c>
      <c r="D28" s="102">
        <v>0</v>
      </c>
      <c r="E28" s="102">
        <v>0</v>
      </c>
      <c r="F28" s="102">
        <v>0</v>
      </c>
    </row>
    <row r="29" spans="1:6" s="81" customFormat="1" ht="12" customHeight="1">
      <c r="A29" s="103" t="s">
        <v>160</v>
      </c>
      <c r="B29" s="79">
        <f t="shared" si="1"/>
        <v>306458</v>
      </c>
      <c r="C29" s="102">
        <v>75797</v>
      </c>
      <c r="D29" s="102">
        <v>0</v>
      </c>
      <c r="E29" s="102">
        <v>230661</v>
      </c>
      <c r="F29" s="102">
        <v>0</v>
      </c>
    </row>
    <row r="30" spans="1:6" s="81" customFormat="1" ht="12" customHeight="1">
      <c r="A30" s="78" t="s">
        <v>161</v>
      </c>
      <c r="B30" s="79">
        <f t="shared" si="1"/>
        <v>138997</v>
      </c>
      <c r="C30" s="102">
        <v>15893</v>
      </c>
      <c r="D30" s="102">
        <v>0</v>
      </c>
      <c r="E30" s="102">
        <v>123104</v>
      </c>
      <c r="F30" s="102">
        <v>0</v>
      </c>
    </row>
    <row r="31" spans="1:6" s="81" customFormat="1" ht="12" customHeight="1">
      <c r="A31" s="103" t="s">
        <v>162</v>
      </c>
      <c r="B31" s="79">
        <f t="shared" si="1"/>
        <v>4492375</v>
      </c>
      <c r="C31" s="102">
        <v>4352775</v>
      </c>
      <c r="D31" s="102">
        <v>123969</v>
      </c>
      <c r="E31" s="102">
        <v>0</v>
      </c>
      <c r="F31" s="102">
        <v>15631</v>
      </c>
    </row>
    <row r="32" spans="1:6" s="81" customFormat="1" ht="12" customHeight="1">
      <c r="A32" s="103" t="s">
        <v>163</v>
      </c>
      <c r="B32" s="79">
        <f t="shared" si="1"/>
        <v>10664442</v>
      </c>
      <c r="C32" s="102">
        <v>9105503</v>
      </c>
      <c r="D32" s="102">
        <v>0</v>
      </c>
      <c r="E32" s="102">
        <v>0</v>
      </c>
      <c r="F32" s="102">
        <v>1558939</v>
      </c>
    </row>
    <row r="33" spans="1:6" s="81" customFormat="1" ht="12" customHeight="1">
      <c r="A33" s="103" t="s">
        <v>164</v>
      </c>
      <c r="B33" s="79">
        <f t="shared" si="1"/>
        <v>0</v>
      </c>
      <c r="C33" s="102">
        <v>0</v>
      </c>
      <c r="D33" s="102">
        <v>0</v>
      </c>
      <c r="E33" s="102">
        <v>0</v>
      </c>
      <c r="F33" s="102">
        <v>0</v>
      </c>
    </row>
    <row r="34" spans="1:6" s="81" customFormat="1" ht="12" customHeight="1">
      <c r="A34" s="103" t="s">
        <v>165</v>
      </c>
      <c r="B34" s="79">
        <f t="shared" si="1"/>
        <v>2682</v>
      </c>
      <c r="C34" s="102">
        <v>2682</v>
      </c>
      <c r="D34" s="102">
        <v>0</v>
      </c>
      <c r="E34" s="102">
        <v>0</v>
      </c>
      <c r="F34" s="102">
        <v>0</v>
      </c>
    </row>
    <row r="35" spans="1:6" s="81" customFormat="1" ht="12" customHeight="1">
      <c r="A35" s="78" t="s">
        <v>166</v>
      </c>
      <c r="B35" s="79">
        <f t="shared" si="1"/>
        <v>5193374</v>
      </c>
      <c r="C35" s="102">
        <v>5193374</v>
      </c>
      <c r="D35" s="102">
        <v>0</v>
      </c>
      <c r="E35" s="102">
        <v>0</v>
      </c>
      <c r="F35" s="102">
        <v>0</v>
      </c>
    </row>
    <row r="36" spans="1:6" s="81" customFormat="1" ht="12" customHeight="1">
      <c r="A36" s="78" t="s">
        <v>167</v>
      </c>
      <c r="B36" s="79">
        <f t="shared" si="1"/>
        <v>18919</v>
      </c>
      <c r="C36" s="102">
        <v>4889</v>
      </c>
      <c r="D36" s="102">
        <v>14030</v>
      </c>
      <c r="E36" s="102">
        <v>0</v>
      </c>
      <c r="F36" s="102">
        <v>0</v>
      </c>
    </row>
    <row r="37" spans="1:6" s="81" customFormat="1" ht="12" customHeight="1">
      <c r="A37" s="78" t="s">
        <v>168</v>
      </c>
      <c r="B37" s="79">
        <f t="shared" si="1"/>
        <v>77579</v>
      </c>
      <c r="C37" s="102">
        <v>77579</v>
      </c>
      <c r="D37" s="102">
        <v>0</v>
      </c>
      <c r="E37" s="102">
        <v>0</v>
      </c>
      <c r="F37" s="102">
        <v>0</v>
      </c>
    </row>
    <row r="38" spans="1:6" s="81" customFormat="1" ht="12" customHeight="1">
      <c r="A38" s="104" t="s">
        <v>147</v>
      </c>
      <c r="B38" s="79">
        <f t="shared" si="1"/>
        <v>945566</v>
      </c>
      <c r="C38" s="102">
        <v>776721</v>
      </c>
      <c r="D38" s="102">
        <v>168845</v>
      </c>
      <c r="E38" s="102">
        <v>0</v>
      </c>
      <c r="F38" s="102">
        <v>0</v>
      </c>
    </row>
    <row r="39" spans="1:6" s="81" customFormat="1" ht="12" customHeight="1">
      <c r="A39" s="83" t="s">
        <v>148</v>
      </c>
      <c r="B39" s="79">
        <f t="shared" si="1"/>
        <v>14979</v>
      </c>
      <c r="C39" s="102">
        <v>14979</v>
      </c>
      <c r="D39" s="102">
        <v>0</v>
      </c>
      <c r="E39" s="102">
        <v>0</v>
      </c>
      <c r="F39" s="102">
        <v>0</v>
      </c>
    </row>
    <row r="40" spans="1:6" s="81" customFormat="1" ht="12" customHeight="1">
      <c r="A40" s="84" t="s">
        <v>149</v>
      </c>
      <c r="B40" s="88">
        <f t="shared" si="1"/>
        <v>3178</v>
      </c>
      <c r="C40" s="102">
        <v>3178</v>
      </c>
      <c r="D40" s="102">
        <v>0</v>
      </c>
      <c r="E40" s="102">
        <v>0</v>
      </c>
      <c r="F40" s="102">
        <v>0</v>
      </c>
    </row>
    <row r="41" spans="1:6" s="81" customFormat="1" ht="12" customHeight="1">
      <c r="A41" s="84" t="s">
        <v>143</v>
      </c>
      <c r="B41" s="88">
        <f t="shared" si="1"/>
        <v>2632</v>
      </c>
      <c r="C41" s="102">
        <v>2632</v>
      </c>
      <c r="D41" s="102">
        <v>0</v>
      </c>
      <c r="E41" s="102">
        <v>0</v>
      </c>
      <c r="F41" s="102">
        <v>0</v>
      </c>
    </row>
    <row r="42" spans="1:6" s="81" customFormat="1" ht="12" customHeight="1">
      <c r="A42" s="84" t="s">
        <v>144</v>
      </c>
      <c r="B42" s="88">
        <f t="shared" si="1"/>
        <v>1406</v>
      </c>
      <c r="C42" s="102">
        <v>0</v>
      </c>
      <c r="D42" s="102">
        <v>0</v>
      </c>
      <c r="E42" s="102">
        <v>0</v>
      </c>
      <c r="F42" s="102">
        <v>1406</v>
      </c>
    </row>
    <row r="43" spans="1:6" s="81" customFormat="1" ht="12" customHeight="1">
      <c r="A43" s="105" t="s">
        <v>169</v>
      </c>
      <c r="B43" s="88">
        <f t="shared" si="1"/>
        <v>262</v>
      </c>
      <c r="C43" s="102">
        <v>262</v>
      </c>
      <c r="D43" s="102">
        <v>0</v>
      </c>
      <c r="E43" s="102">
        <v>0</v>
      </c>
      <c r="F43" s="102">
        <v>0</v>
      </c>
    </row>
    <row r="44" spans="1:6" s="81" customFormat="1" ht="12" customHeight="1">
      <c r="A44" s="106"/>
      <c r="B44" s="107"/>
      <c r="C44" s="108"/>
      <c r="D44" s="109"/>
      <c r="E44" s="109"/>
      <c r="F44" s="109"/>
    </row>
    <row r="45" spans="1:6" s="81" customFormat="1" ht="12" customHeight="1">
      <c r="A45" s="110" t="s">
        <v>170</v>
      </c>
      <c r="B45" s="110"/>
      <c r="C45" s="110"/>
      <c r="D45" s="111"/>
      <c r="E45" s="111"/>
      <c r="F45" s="112"/>
    </row>
    <row r="46" spans="1:6" s="81" customFormat="1" ht="12" customHeight="1">
      <c r="A46" s="113" t="s">
        <v>171</v>
      </c>
      <c r="B46" s="110"/>
      <c r="C46" s="110"/>
      <c r="D46" s="110"/>
      <c r="E46" s="110"/>
      <c r="F46" s="114"/>
    </row>
    <row r="47" spans="1:6" s="81" customFormat="1" ht="12" customHeight="1">
      <c r="A47" s="115" t="s">
        <v>172</v>
      </c>
      <c r="B47" s="110"/>
      <c r="C47" s="110"/>
      <c r="D47" s="110"/>
      <c r="E47" s="110"/>
      <c r="F47" s="114"/>
    </row>
    <row r="48" s="81" customFormat="1" ht="13.5" customHeight="1">
      <c r="A48" s="95"/>
    </row>
    <row r="49" s="81" customFormat="1" ht="13.5" customHeight="1">
      <c r="A49" s="95"/>
    </row>
    <row r="50" s="81" customFormat="1" ht="13.5" customHeight="1">
      <c r="A50" s="95"/>
    </row>
    <row r="51" spans="1:7" s="81" customFormat="1" ht="13.5" customHeight="1">
      <c r="A51" s="95"/>
      <c r="G51" s="60"/>
    </row>
    <row r="52" spans="1:6" s="81" customFormat="1" ht="13.5" customHeight="1">
      <c r="A52" s="95"/>
      <c r="B52" s="95"/>
      <c r="C52" s="95"/>
      <c r="D52" s="95"/>
      <c r="E52" s="95"/>
      <c r="F52" s="95"/>
    </row>
    <row r="53" ht="13.5" customHeight="1">
      <c r="A53" s="95"/>
    </row>
    <row r="54" ht="17.25">
      <c r="A54" s="95"/>
    </row>
    <row r="55" ht="17.25">
      <c r="A55" s="95"/>
    </row>
    <row r="56" ht="17.25">
      <c r="A56" s="95"/>
    </row>
    <row r="57" ht="17.25">
      <c r="A57" s="95"/>
    </row>
    <row r="58" ht="17.25">
      <c r="A58" s="95"/>
    </row>
    <row r="59" ht="17.25">
      <c r="A59" s="95"/>
    </row>
    <row r="60" ht="17.25">
      <c r="A60" s="95"/>
    </row>
    <row r="61" ht="17.25">
      <c r="A61" s="95"/>
    </row>
    <row r="62" ht="17.25">
      <c r="A62" s="95"/>
    </row>
    <row r="63" ht="17.25">
      <c r="A63" s="95"/>
    </row>
    <row r="64" ht="17.25">
      <c r="A64" s="95"/>
    </row>
    <row r="65" ht="17.25">
      <c r="A65" s="95"/>
    </row>
    <row r="66" ht="17.25">
      <c r="A66" s="95"/>
    </row>
    <row r="67" ht="17.25">
      <c r="A67" s="95"/>
    </row>
    <row r="68" ht="17.25">
      <c r="A68" s="95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2009-04-22T04:20:14Z</dcterms:created>
  <dcterms:modified xsi:type="dcterms:W3CDTF">2009-04-22T07:21:32Z</dcterms:modified>
  <cp:category/>
  <cp:version/>
  <cp:contentType/>
  <cp:contentStatus/>
</cp:coreProperties>
</file>