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1Ａ" sheetId="1" r:id="rId1"/>
    <sheet name="171Ｂ 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'171Ａ'!$A$1:$P$31</definedName>
    <definedName name="_xlnm.Print_Area" localSheetId="1">'171Ｂ '!$A$1:$P$33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<sst xmlns="http://schemas.openxmlformats.org/spreadsheetml/2006/main" count="113" uniqueCount="66">
  <si>
    <t>　    　  　 　 　  171．商　業　物　資　流　通</t>
  </si>
  <si>
    <t>(単位　100万円）</t>
  </si>
  <si>
    <t xml:space="preserve">        A．商　品　分　類　別　販　売　額</t>
  </si>
  <si>
    <t>衣服身</t>
  </si>
  <si>
    <t>農畜産</t>
  </si>
  <si>
    <t>食　料</t>
  </si>
  <si>
    <t>医薬品</t>
  </si>
  <si>
    <t>化　学</t>
  </si>
  <si>
    <t>鉱　物</t>
  </si>
  <si>
    <t>機　械</t>
  </si>
  <si>
    <t>建　築</t>
  </si>
  <si>
    <t>家　具</t>
  </si>
  <si>
    <t>再　生</t>
  </si>
  <si>
    <t>地　　　域</t>
  </si>
  <si>
    <t>総　額</t>
  </si>
  <si>
    <t>繊維品</t>
  </si>
  <si>
    <t>のまわ</t>
  </si>
  <si>
    <t>物、水</t>
  </si>
  <si>
    <t>金　属</t>
  </si>
  <si>
    <t>建　具</t>
  </si>
  <si>
    <t>その他</t>
  </si>
  <si>
    <t>り  品</t>
  </si>
  <si>
    <t>産  物</t>
  </si>
  <si>
    <t>飲　料</t>
  </si>
  <si>
    <t>化粧品</t>
  </si>
  <si>
    <t>製　品</t>
  </si>
  <si>
    <t>材　料</t>
  </si>
  <si>
    <t>器　具</t>
  </si>
  <si>
    <t>じゅう器</t>
  </si>
  <si>
    <t>資　源</t>
  </si>
  <si>
    <t>総　　　　　　額</t>
  </si>
  <si>
    <t>県内への販売額</t>
  </si>
  <si>
    <t>県外への販売額</t>
  </si>
  <si>
    <t>北</t>
  </si>
  <si>
    <t>福岡県</t>
  </si>
  <si>
    <t>九</t>
  </si>
  <si>
    <t>佐賀県</t>
  </si>
  <si>
    <t>州</t>
  </si>
  <si>
    <t>長崎県</t>
  </si>
  <si>
    <t>南</t>
  </si>
  <si>
    <t>熊本県</t>
  </si>
  <si>
    <t>宮崎県</t>
  </si>
  <si>
    <t>鹿児島県</t>
  </si>
  <si>
    <t>沖縄県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</si>
  <si>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</si>
  <si>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</si>
  <si>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</si>
  <si>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</si>
  <si>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</si>
  <si>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</si>
  <si>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</si>
  <si>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</si>
  <si>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</si>
  <si>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(単位　100万円）</t>
  </si>
  <si>
    <t xml:space="preserve">     Ｂ．商　品　分　類　別　仕　入　額</t>
  </si>
  <si>
    <t>衣服身</t>
  </si>
  <si>
    <t>農畜産</t>
  </si>
  <si>
    <t>のまわ</t>
  </si>
  <si>
    <t>物､ 水</t>
  </si>
  <si>
    <t>り  品</t>
  </si>
  <si>
    <t>製　品</t>
  </si>
  <si>
    <t>県内からの仕入額</t>
  </si>
  <si>
    <t>県外からの仕入額</t>
  </si>
  <si>
    <t>輸入</t>
  </si>
  <si>
    <t>資料：県統計課｢大分県商業物資流通調査」</t>
  </si>
  <si>
    <t>　注）　この商業物資流通調査は過去１年間の状況である。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</si>
</sst>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_ ;_ * &quot;¥&quot;&quot;¥&quot;\!\!\-#,##0_ ;_ * &quot;-&quot;_ ;_ @_ "/>
    <numFmt numFmtId="178" formatCode="0_);[Red]\!\(0\!\)"/>
    <numFmt numFmtId="179" formatCode="#,##0_ ;[Red]&quot;¥&quot;\!\-#,##0&quot;¥&quot;\!\ "/>
    <numFmt numFmtId="180" formatCode="#,##0_);[Red]&quot;¥&quot;&quot;¥&quot;\!\!\(#,##0&quot;¥&quot;&quot;¥&quot;\!\!\)"/>
    <numFmt numFmtId="181" formatCode="&quot;¥&quot;#,##0;[Red]&quot;¥&quot;&quot;¥&quot;&quot;¥&quot;\!\!\-#,##0"/>
    <numFmt numFmtId="182" formatCode="#,##0_ "/>
  </numFmts>
  <fonts count="52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b/>
      <sz val="7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7"/>
      <name val="Terminal"/>
      <family val="0"/>
    </font>
    <font>
      <sz val="9"/>
      <name val="Terminal"/>
      <family val="0"/>
    </font>
    <font>
      <b/>
      <sz val="9"/>
      <name val="ＭＳ 明朝"/>
      <family val="1"/>
    </font>
    <font>
      <sz val="11"/>
      <name val="ＪＳ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1" fontId="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83">
    <xf numFmtId="37" fontId="0" fillId="0" borderId="0" xfId="0" applyAlignment="1">
      <alignment/>
    </xf>
    <xf numFmtId="0" fontId="2" fillId="0" borderId="0" xfId="60" applyFont="1">
      <alignment/>
      <protection/>
    </xf>
    <xf numFmtId="0" fontId="6" fillId="0" borderId="10" xfId="60" applyFont="1" applyBorder="1" applyAlignment="1">
      <alignment/>
      <protection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center"/>
      <protection/>
    </xf>
    <xf numFmtId="0" fontId="9" fillId="0" borderId="0" xfId="60" applyFont="1">
      <alignment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distributed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2" fillId="0" borderId="0" xfId="60" applyFont="1" applyBorder="1">
      <alignment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distributed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9" fillId="0" borderId="16" xfId="60" applyFont="1" applyBorder="1">
      <alignment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horizontal="distributed" vertical="center"/>
      <protection/>
    </xf>
    <xf numFmtId="0" fontId="8" fillId="0" borderId="19" xfId="60" applyFont="1" applyBorder="1" applyAlignment="1">
      <alignment horizontal="center" vertical="center"/>
      <protection/>
    </xf>
    <xf numFmtId="176" fontId="11" fillId="0" borderId="0" xfId="48" applyNumberFormat="1" applyFont="1" applyAlignment="1">
      <alignment/>
    </xf>
    <xf numFmtId="176" fontId="11" fillId="0" borderId="0" xfId="48" applyNumberFormat="1" applyFont="1" applyAlignment="1">
      <alignment/>
    </xf>
    <xf numFmtId="37" fontId="12" fillId="0" borderId="0" xfId="60" applyNumberFormat="1" applyFont="1" applyAlignment="1">
      <alignment/>
      <protection/>
    </xf>
    <xf numFmtId="0" fontId="13" fillId="0" borderId="0" xfId="60" applyFont="1">
      <alignment/>
      <protection/>
    </xf>
    <xf numFmtId="0" fontId="14" fillId="0" borderId="20" xfId="60" applyFont="1" applyBorder="1" applyAlignment="1">
      <alignment/>
      <protection/>
    </xf>
    <xf numFmtId="0" fontId="14" fillId="0" borderId="20" xfId="60" applyFont="1" applyBorder="1" applyAlignment="1">
      <alignment horizontal="distributed"/>
      <protection/>
    </xf>
    <xf numFmtId="176" fontId="8" fillId="0" borderId="0" xfId="48" applyNumberFormat="1" applyFont="1" applyAlignment="1">
      <alignment/>
    </xf>
    <xf numFmtId="177" fontId="11" fillId="0" borderId="0" xfId="48" applyNumberFormat="1" applyFont="1" applyAlignment="1">
      <alignment/>
    </xf>
    <xf numFmtId="0" fontId="8" fillId="0" borderId="0" xfId="60" applyFont="1">
      <alignment/>
      <protection/>
    </xf>
    <xf numFmtId="0" fontId="10" fillId="0" borderId="0" xfId="60" applyFont="1">
      <alignment/>
      <protection/>
    </xf>
    <xf numFmtId="0" fontId="8" fillId="0" borderId="20" xfId="60" applyFont="1" applyBorder="1" applyAlignment="1">
      <alignment horizontal="distributed"/>
      <protection/>
    </xf>
    <xf numFmtId="176" fontId="8" fillId="0" borderId="0" xfId="48" applyNumberFormat="1" applyFont="1" applyAlignment="1">
      <alignment/>
    </xf>
    <xf numFmtId="178" fontId="8" fillId="0" borderId="0" xfId="48" applyNumberFormat="1" applyFont="1" applyAlignment="1">
      <alignment/>
    </xf>
    <xf numFmtId="0" fontId="8" fillId="0" borderId="0" xfId="60" applyFont="1" applyBorder="1" applyAlignment="1">
      <alignment horizontal="distributed"/>
      <protection/>
    </xf>
    <xf numFmtId="179" fontId="8" fillId="0" borderId="0" xfId="48" applyNumberFormat="1" applyFont="1" applyAlignment="1">
      <alignment/>
    </xf>
    <xf numFmtId="176" fontId="8" fillId="0" borderId="0" xfId="48" applyNumberFormat="1" applyFont="1" applyBorder="1" applyAlignment="1">
      <alignment/>
    </xf>
    <xf numFmtId="176" fontId="8" fillId="0" borderId="0" xfId="48" applyNumberFormat="1" applyFont="1" applyBorder="1" applyAlignment="1">
      <alignment/>
    </xf>
    <xf numFmtId="176" fontId="11" fillId="0" borderId="19" xfId="48" applyNumberFormat="1" applyFont="1" applyBorder="1" applyAlignment="1">
      <alignment/>
    </xf>
    <xf numFmtId="176" fontId="11" fillId="0" borderId="16" xfId="48" applyNumberFormat="1" applyFont="1" applyBorder="1" applyAlignment="1">
      <alignment/>
    </xf>
    <xf numFmtId="180" fontId="2" fillId="0" borderId="0" xfId="60" applyNumberFormat="1" applyFont="1">
      <alignment/>
      <protection/>
    </xf>
    <xf numFmtId="180" fontId="9" fillId="0" borderId="0" xfId="60" applyNumberFormat="1" applyFont="1">
      <alignment/>
      <protection/>
    </xf>
    <xf numFmtId="0" fontId="2" fillId="0" borderId="10" xfId="60" applyFont="1" applyBorder="1" applyAlignment="1">
      <alignment horizontal="right"/>
      <protection/>
    </xf>
    <xf numFmtId="0" fontId="7" fillId="0" borderId="10" xfId="60" applyFont="1" applyBorder="1" applyAlignment="1">
      <alignment/>
      <protection/>
    </xf>
    <xf numFmtId="37" fontId="0" fillId="0" borderId="10" xfId="0" applyFont="1" applyBorder="1" applyAlignment="1">
      <alignment/>
    </xf>
    <xf numFmtId="58" fontId="6" fillId="0" borderId="0" xfId="60" applyNumberFormat="1" applyFont="1" applyAlignment="1" quotePrefix="1">
      <alignment horizontal="left"/>
      <protection/>
    </xf>
    <xf numFmtId="0" fontId="5" fillId="0" borderId="0" xfId="60" applyFont="1">
      <alignment/>
      <protection/>
    </xf>
    <xf numFmtId="0" fontId="8" fillId="0" borderId="12" xfId="60" applyFont="1" applyBorder="1" applyAlignment="1">
      <alignment horizontal="distributed" vertical="center"/>
      <protection/>
    </xf>
    <xf numFmtId="0" fontId="8" fillId="0" borderId="14" xfId="60" applyFont="1" applyBorder="1" applyAlignment="1">
      <alignment horizontal="distributed" vertical="center"/>
      <protection/>
    </xf>
    <xf numFmtId="0" fontId="5" fillId="0" borderId="16" xfId="60" applyFont="1" applyBorder="1">
      <alignment/>
      <protection/>
    </xf>
    <xf numFmtId="0" fontId="10" fillId="0" borderId="18" xfId="60" applyFont="1" applyBorder="1" applyAlignment="1">
      <alignment horizontal="distributed" vertical="center"/>
      <protection/>
    </xf>
    <xf numFmtId="176" fontId="11" fillId="0" borderId="0" xfId="60" applyNumberFormat="1" applyFont="1" applyAlignment="1">
      <alignment/>
      <protection/>
    </xf>
    <xf numFmtId="0" fontId="11" fillId="0" borderId="0" xfId="60" applyFont="1" applyAlignment="1">
      <alignment horizontal="distributed"/>
      <protection/>
    </xf>
    <xf numFmtId="177" fontId="2" fillId="0" borderId="0" xfId="60" applyNumberFormat="1" applyFont="1">
      <alignment/>
      <protection/>
    </xf>
    <xf numFmtId="0" fontId="17" fillId="0" borderId="20" xfId="60" applyFont="1" applyBorder="1" applyAlignment="1">
      <alignment/>
      <protection/>
    </xf>
    <xf numFmtId="176" fontId="8" fillId="0" borderId="0" xfId="60" applyNumberFormat="1" applyFont="1" applyAlignment="1">
      <alignment/>
      <protection/>
    </xf>
    <xf numFmtId="178" fontId="8" fillId="0" borderId="0" xfId="60" applyNumberFormat="1" applyFont="1" applyAlignment="1">
      <alignment/>
      <protection/>
    </xf>
    <xf numFmtId="176" fontId="8" fillId="0" borderId="0" xfId="60" applyNumberFormat="1" applyFont="1" applyBorder="1" applyAlignment="1">
      <alignment/>
      <protection/>
    </xf>
    <xf numFmtId="182" fontId="8" fillId="0" borderId="0" xfId="60" applyNumberFormat="1" applyFont="1" applyAlignment="1">
      <alignment/>
      <protection/>
    </xf>
    <xf numFmtId="176" fontId="8" fillId="0" borderId="0" xfId="60" applyNumberFormat="1" applyFont="1">
      <alignment/>
      <protection/>
    </xf>
    <xf numFmtId="176" fontId="8" fillId="0" borderId="0" xfId="60" applyNumberFormat="1" applyFont="1" applyBorder="1">
      <alignment/>
      <protection/>
    </xf>
    <xf numFmtId="176" fontId="11" fillId="0" borderId="19" xfId="60" applyNumberFormat="1" applyFont="1" applyBorder="1" applyAlignment="1">
      <alignment/>
      <protection/>
    </xf>
    <xf numFmtId="176" fontId="11" fillId="0" borderId="16" xfId="60" applyNumberFormat="1" applyFont="1" applyBorder="1" applyAlignment="1">
      <alignment/>
      <protection/>
    </xf>
    <xf numFmtId="0" fontId="6" fillId="0" borderId="0" xfId="60" applyFont="1">
      <alignment/>
      <protection/>
    </xf>
    <xf numFmtId="0" fontId="18" fillId="0" borderId="0" xfId="60" applyFont="1">
      <alignment/>
      <protection/>
    </xf>
    <xf numFmtId="0" fontId="8" fillId="0" borderId="0" xfId="60" applyFont="1" applyBorder="1" applyAlignment="1">
      <alignment horizontal="distributed"/>
      <protection/>
    </xf>
    <xf numFmtId="0" fontId="8" fillId="0" borderId="20" xfId="60" applyFont="1" applyBorder="1" applyAlignment="1">
      <alignment horizontal="distributed"/>
      <protection/>
    </xf>
    <xf numFmtId="0" fontId="11" fillId="0" borderId="16" xfId="60" applyFont="1" applyBorder="1" applyAlignment="1">
      <alignment horizontal="distributed"/>
      <protection/>
    </xf>
    <xf numFmtId="0" fontId="11" fillId="0" borderId="17" xfId="60" applyFont="1" applyBorder="1" applyAlignment="1">
      <alignment horizontal="distributed"/>
      <protection/>
    </xf>
    <xf numFmtId="0" fontId="11" fillId="0" borderId="0" xfId="60" applyFont="1" applyBorder="1" applyAlignment="1">
      <alignment horizontal="distributed" wrapText="1"/>
      <protection/>
    </xf>
    <xf numFmtId="0" fontId="11" fillId="0" borderId="20" xfId="60" applyFont="1" applyBorder="1" applyAlignment="1">
      <alignment horizontal="distributed" wrapText="1"/>
      <protection/>
    </xf>
    <xf numFmtId="0" fontId="3" fillId="0" borderId="0" xfId="60" applyFont="1" applyAlignment="1">
      <alignment horizontal="center"/>
      <protection/>
    </xf>
    <xf numFmtId="37" fontId="0" fillId="0" borderId="0" xfId="0" applyFont="1" applyAlignment="1">
      <alignment horizontal="center"/>
    </xf>
    <xf numFmtId="0" fontId="7" fillId="0" borderId="10" xfId="60" applyFont="1" applyBorder="1" applyAlignment="1">
      <alignment horizontal="center" vertical="center"/>
      <protection/>
    </xf>
    <xf numFmtId="37" fontId="0" fillId="0" borderId="10" xfId="0" applyFont="1" applyBorder="1" applyAlignment="1">
      <alignment horizontal="center" vertical="center"/>
    </xf>
    <xf numFmtId="58" fontId="8" fillId="0" borderId="10" xfId="60" applyNumberFormat="1" applyFont="1" applyBorder="1" applyAlignment="1" quotePrefix="1">
      <alignment horizontal="right"/>
      <protection/>
    </xf>
    <xf numFmtId="37" fontId="0" fillId="0" borderId="10" xfId="0" applyFont="1" applyBorder="1" applyAlignment="1">
      <alignment horizontal="right"/>
    </xf>
    <xf numFmtId="0" fontId="8" fillId="0" borderId="0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11" fillId="0" borderId="21" xfId="60" applyFont="1" applyBorder="1" applyAlignment="1">
      <alignment horizontal="distributed"/>
      <protection/>
    </xf>
    <xf numFmtId="0" fontId="11" fillId="0" borderId="22" xfId="60" applyFont="1" applyBorder="1" applyAlignment="1">
      <alignment horizontal="distributed"/>
      <protection/>
    </xf>
    <xf numFmtId="181" fontId="8" fillId="0" borderId="0" xfId="57" applyFont="1" applyBorder="1" applyAlignment="1">
      <alignment horizontal="distributed"/>
    </xf>
    <xf numFmtId="181" fontId="8" fillId="0" borderId="20" xfId="57" applyFont="1" applyBorder="1" applyAlignment="1">
      <alignment horizontal="distributed"/>
    </xf>
    <xf numFmtId="58" fontId="8" fillId="0" borderId="10" xfId="60" applyNumberFormat="1" applyFont="1" applyBorder="1" applyAlignment="1" quotePrefix="1">
      <alignment horizontal="left"/>
      <protection/>
    </xf>
    <xf numFmtId="37" fontId="16" fillId="0" borderId="1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28575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12</xdr:row>
      <xdr:rowOff>66675</xdr:rowOff>
    </xdr:from>
    <xdr:to>
      <xdr:col>1</xdr:col>
      <xdr:colOff>114300</xdr:colOff>
      <xdr:row>12</xdr:row>
      <xdr:rowOff>142875</xdr:rowOff>
    </xdr:to>
    <xdr:sp>
      <xdr:nvSpPr>
        <xdr:cNvPr id="2" name="Line 23"/>
        <xdr:cNvSpPr>
          <a:spLocks/>
        </xdr:cNvSpPr>
      </xdr:nvSpPr>
      <xdr:spPr>
        <a:xfrm>
          <a:off x="381000" y="2400300"/>
          <a:ext cx="0" cy="76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57150</xdr:rowOff>
    </xdr:from>
    <xdr:to>
      <xdr:col>1</xdr:col>
      <xdr:colOff>114300</xdr:colOff>
      <xdr:row>13</xdr:row>
      <xdr:rowOff>133350</xdr:rowOff>
    </xdr:to>
    <xdr:sp>
      <xdr:nvSpPr>
        <xdr:cNvPr id="3" name="Line 24"/>
        <xdr:cNvSpPr>
          <a:spLocks/>
        </xdr:cNvSpPr>
      </xdr:nvSpPr>
      <xdr:spPr>
        <a:xfrm>
          <a:off x="381000" y="2600325"/>
          <a:ext cx="0" cy="76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57150</xdr:rowOff>
    </xdr:from>
    <xdr:to>
      <xdr:col>1</xdr:col>
      <xdr:colOff>114300</xdr:colOff>
      <xdr:row>14</xdr:row>
      <xdr:rowOff>133350</xdr:rowOff>
    </xdr:to>
    <xdr:sp>
      <xdr:nvSpPr>
        <xdr:cNvPr id="4" name="Line 25"/>
        <xdr:cNvSpPr>
          <a:spLocks/>
        </xdr:cNvSpPr>
      </xdr:nvSpPr>
      <xdr:spPr>
        <a:xfrm>
          <a:off x="381000" y="2790825"/>
          <a:ext cx="0" cy="76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16</xdr:row>
      <xdr:rowOff>57150</xdr:rowOff>
    </xdr:from>
    <xdr:to>
      <xdr:col>1</xdr:col>
      <xdr:colOff>114300</xdr:colOff>
      <xdr:row>16</xdr:row>
      <xdr:rowOff>133350</xdr:rowOff>
    </xdr:to>
    <xdr:sp>
      <xdr:nvSpPr>
        <xdr:cNvPr id="5" name="Line 26"/>
        <xdr:cNvSpPr>
          <a:spLocks/>
        </xdr:cNvSpPr>
      </xdr:nvSpPr>
      <xdr:spPr>
        <a:xfrm>
          <a:off x="381000" y="3171825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17</xdr:row>
      <xdr:rowOff>57150</xdr:rowOff>
    </xdr:from>
    <xdr:to>
      <xdr:col>1</xdr:col>
      <xdr:colOff>114300</xdr:colOff>
      <xdr:row>17</xdr:row>
      <xdr:rowOff>133350</xdr:rowOff>
    </xdr:to>
    <xdr:sp>
      <xdr:nvSpPr>
        <xdr:cNvPr id="6" name="Line 27"/>
        <xdr:cNvSpPr>
          <a:spLocks/>
        </xdr:cNvSpPr>
      </xdr:nvSpPr>
      <xdr:spPr>
        <a:xfrm>
          <a:off x="381000" y="335280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18</xdr:row>
      <xdr:rowOff>57150</xdr:rowOff>
    </xdr:from>
    <xdr:to>
      <xdr:col>1</xdr:col>
      <xdr:colOff>114300</xdr:colOff>
      <xdr:row>18</xdr:row>
      <xdr:rowOff>133350</xdr:rowOff>
    </xdr:to>
    <xdr:sp>
      <xdr:nvSpPr>
        <xdr:cNvPr id="7" name="Line 28"/>
        <xdr:cNvSpPr>
          <a:spLocks/>
        </xdr:cNvSpPr>
      </xdr:nvSpPr>
      <xdr:spPr>
        <a:xfrm>
          <a:off x="381000" y="354330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19</xdr:row>
      <xdr:rowOff>57150</xdr:rowOff>
    </xdr:from>
    <xdr:to>
      <xdr:col>1</xdr:col>
      <xdr:colOff>114300</xdr:colOff>
      <xdr:row>19</xdr:row>
      <xdr:rowOff>133350</xdr:rowOff>
    </xdr:to>
    <xdr:sp>
      <xdr:nvSpPr>
        <xdr:cNvPr id="8" name="Line 29"/>
        <xdr:cNvSpPr>
          <a:spLocks/>
        </xdr:cNvSpPr>
      </xdr:nvSpPr>
      <xdr:spPr>
        <a:xfrm>
          <a:off x="381000" y="373380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12</xdr:row>
      <xdr:rowOff>66675</xdr:rowOff>
    </xdr:from>
    <xdr:to>
      <xdr:col>1</xdr:col>
      <xdr:colOff>114300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57200" y="2238375"/>
          <a:ext cx="0" cy="76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57150</xdr:rowOff>
    </xdr:from>
    <xdr:to>
      <xdr:col>1</xdr:col>
      <xdr:colOff>114300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57200" y="2419350"/>
          <a:ext cx="0" cy="76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57150</xdr:rowOff>
    </xdr:from>
    <xdr:to>
      <xdr:col>1</xdr:col>
      <xdr:colOff>114300</xdr:colOff>
      <xdr:row>14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57200" y="2609850"/>
          <a:ext cx="0" cy="7620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16</xdr:row>
      <xdr:rowOff>57150</xdr:rowOff>
    </xdr:from>
    <xdr:to>
      <xdr:col>1</xdr:col>
      <xdr:colOff>114300</xdr:colOff>
      <xdr:row>16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57200" y="299085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17</xdr:row>
      <xdr:rowOff>57150</xdr:rowOff>
    </xdr:from>
    <xdr:to>
      <xdr:col>1</xdr:col>
      <xdr:colOff>114300</xdr:colOff>
      <xdr:row>17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57200" y="318135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18</xdr:row>
      <xdr:rowOff>57150</xdr:rowOff>
    </xdr:from>
    <xdr:to>
      <xdr:col>1</xdr:col>
      <xdr:colOff>114300</xdr:colOff>
      <xdr:row>18</xdr:row>
      <xdr:rowOff>133350</xdr:rowOff>
    </xdr:to>
    <xdr:sp>
      <xdr:nvSpPr>
        <xdr:cNvPr id="6" name="Line 6"/>
        <xdr:cNvSpPr>
          <a:spLocks/>
        </xdr:cNvSpPr>
      </xdr:nvSpPr>
      <xdr:spPr>
        <a:xfrm>
          <a:off x="457200" y="337185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19</xdr:row>
      <xdr:rowOff>57150</xdr:rowOff>
    </xdr:from>
    <xdr:to>
      <xdr:col>1</xdr:col>
      <xdr:colOff>114300</xdr:colOff>
      <xdr:row>19</xdr:row>
      <xdr:rowOff>133350</xdr:rowOff>
    </xdr:to>
    <xdr:sp>
      <xdr:nvSpPr>
        <xdr:cNvPr id="7" name="Line 7"/>
        <xdr:cNvSpPr>
          <a:spLocks/>
        </xdr:cNvSpPr>
      </xdr:nvSpPr>
      <xdr:spPr>
        <a:xfrm>
          <a:off x="457200" y="356235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zoomScalePageLayoutView="0" workbookViewId="0" topLeftCell="A16">
      <selection activeCell="H31" sqref="H31"/>
    </sheetView>
  </sheetViews>
  <sheetFormatPr defaultColWidth="8.66015625" defaultRowHeight="18"/>
  <cols>
    <col min="1" max="1" width="2.33203125" style="1" customWidth="1"/>
    <col min="2" max="2" width="2" style="1" customWidth="1"/>
    <col min="3" max="3" width="8.5" style="1" customWidth="1"/>
    <col min="4" max="14" width="7.58203125" style="1" customWidth="1"/>
    <col min="15" max="15" width="7.58203125" style="5" customWidth="1"/>
    <col min="16" max="16" width="7.58203125" style="1" customWidth="1"/>
    <col min="17" max="16384" width="9" style="1" customWidth="1"/>
  </cols>
  <sheetData>
    <row r="1" ht="13.5"/>
    <row r="2" spans="1:16" ht="27.75" customHeight="1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24.75" customHeight="1" thickBot="1">
      <c r="A3" s="2" t="s">
        <v>1</v>
      </c>
      <c r="B3" s="3"/>
      <c r="D3" s="4"/>
      <c r="G3" s="71" t="s">
        <v>2</v>
      </c>
      <c r="H3" s="72"/>
      <c r="I3" s="72"/>
      <c r="J3" s="72"/>
      <c r="K3" s="72"/>
      <c r="L3" s="72"/>
      <c r="M3" s="72"/>
      <c r="N3" s="72"/>
      <c r="O3" s="73">
        <v>30103</v>
      </c>
      <c r="P3" s="74"/>
    </row>
    <row r="4" spans="1:17" ht="20.25" customHeight="1" thickTop="1">
      <c r="A4" s="5"/>
      <c r="B4" s="5"/>
      <c r="C4" s="6"/>
      <c r="D4" s="7"/>
      <c r="E4" s="7"/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8" t="s">
        <v>11</v>
      </c>
      <c r="O4" s="9" t="s">
        <v>12</v>
      </c>
      <c r="P4" s="9"/>
      <c r="Q4" s="10"/>
    </row>
    <row r="5" spans="1:17" ht="19.5" customHeight="1">
      <c r="A5" s="75" t="s">
        <v>13</v>
      </c>
      <c r="B5" s="75"/>
      <c r="C5" s="76"/>
      <c r="D5" s="11" t="s">
        <v>14</v>
      </c>
      <c r="E5" s="11" t="s">
        <v>15</v>
      </c>
      <c r="F5" s="11" t="s">
        <v>16</v>
      </c>
      <c r="G5" s="11" t="s">
        <v>17</v>
      </c>
      <c r="H5" s="11"/>
      <c r="I5" s="11"/>
      <c r="J5" s="11"/>
      <c r="K5" s="11" t="s">
        <v>18</v>
      </c>
      <c r="L5" s="11"/>
      <c r="M5" s="11"/>
      <c r="N5" s="12" t="s">
        <v>19</v>
      </c>
      <c r="O5" s="13"/>
      <c r="P5" s="13" t="s">
        <v>20</v>
      </c>
      <c r="Q5" s="10"/>
    </row>
    <row r="6" spans="1:17" ht="15" customHeight="1">
      <c r="A6" s="14"/>
      <c r="B6" s="14"/>
      <c r="C6" s="15"/>
      <c r="D6" s="16"/>
      <c r="E6" s="16"/>
      <c r="F6" s="16" t="s">
        <v>21</v>
      </c>
      <c r="G6" s="16" t="s">
        <v>22</v>
      </c>
      <c r="H6" s="16" t="s">
        <v>23</v>
      </c>
      <c r="I6" s="16" t="s">
        <v>24</v>
      </c>
      <c r="J6" s="16" t="s">
        <v>25</v>
      </c>
      <c r="K6" s="16" t="s">
        <v>26</v>
      </c>
      <c r="L6" s="16" t="s">
        <v>27</v>
      </c>
      <c r="M6" s="16" t="s">
        <v>26</v>
      </c>
      <c r="N6" s="17" t="s">
        <v>28</v>
      </c>
      <c r="O6" s="18" t="s">
        <v>29</v>
      </c>
      <c r="P6" s="18"/>
      <c r="Q6" s="10"/>
    </row>
    <row r="7" spans="1:17" ht="15" customHeight="1">
      <c r="A7" s="77" t="s">
        <v>30</v>
      </c>
      <c r="B7" s="77"/>
      <c r="C7" s="78"/>
      <c r="D7" s="19">
        <f>SUM(E7:P7)</f>
        <v>792081</v>
      </c>
      <c r="E7" s="20">
        <f aca="true" t="shared" si="0" ref="E7:P7">SUM(E9:E11)</f>
        <v>1007</v>
      </c>
      <c r="F7" s="20">
        <f t="shared" si="0"/>
        <v>20522</v>
      </c>
      <c r="G7" s="20">
        <v>101320</v>
      </c>
      <c r="H7" s="20">
        <f t="shared" si="0"/>
        <v>152906</v>
      </c>
      <c r="I7" s="20">
        <v>80868</v>
      </c>
      <c r="J7" s="20">
        <v>13469</v>
      </c>
      <c r="K7" s="20">
        <f t="shared" si="0"/>
        <v>80816</v>
      </c>
      <c r="L7" s="20">
        <f t="shared" si="0"/>
        <v>164858</v>
      </c>
      <c r="M7" s="20">
        <v>99365</v>
      </c>
      <c r="N7" s="20">
        <f t="shared" si="0"/>
        <v>22361</v>
      </c>
      <c r="O7" s="20">
        <v>3196</v>
      </c>
      <c r="P7" s="20">
        <f t="shared" si="0"/>
        <v>51393</v>
      </c>
      <c r="Q7" s="21"/>
    </row>
    <row r="8" spans="1:16" ht="6" customHeight="1">
      <c r="A8" s="22"/>
      <c r="B8" s="22"/>
      <c r="C8" s="23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5" customHeight="1">
      <c r="A9" s="67" t="s">
        <v>31</v>
      </c>
      <c r="B9" s="67"/>
      <c r="C9" s="68"/>
      <c r="D9" s="19">
        <v>681963</v>
      </c>
      <c r="E9" s="19">
        <v>874</v>
      </c>
      <c r="F9" s="20">
        <v>15444</v>
      </c>
      <c r="G9" s="20">
        <v>82052</v>
      </c>
      <c r="H9" s="20">
        <v>122301</v>
      </c>
      <c r="I9" s="20">
        <v>76634</v>
      </c>
      <c r="J9" s="20">
        <v>12010</v>
      </c>
      <c r="K9" s="20">
        <v>76416</v>
      </c>
      <c r="L9" s="20">
        <v>154539</v>
      </c>
      <c r="M9" s="20">
        <v>89495</v>
      </c>
      <c r="N9" s="20">
        <v>10689</v>
      </c>
      <c r="O9" s="20">
        <v>881</v>
      </c>
      <c r="P9" s="20">
        <v>40677</v>
      </c>
    </row>
    <row r="10" spans="1:16" ht="6" customHeight="1">
      <c r="A10" s="22"/>
      <c r="B10" s="22"/>
      <c r="C10" s="24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5" customHeight="1">
      <c r="A11" s="67" t="s">
        <v>32</v>
      </c>
      <c r="B11" s="67"/>
      <c r="C11" s="68"/>
      <c r="D11" s="19">
        <v>110118</v>
      </c>
      <c r="E11" s="20">
        <v>133</v>
      </c>
      <c r="F11" s="20">
        <v>5078</v>
      </c>
      <c r="G11" s="20">
        <v>19267</v>
      </c>
      <c r="H11" s="20">
        <v>30605</v>
      </c>
      <c r="I11" s="20">
        <v>4233</v>
      </c>
      <c r="J11" s="20">
        <v>1458</v>
      </c>
      <c r="K11" s="20">
        <v>4400</v>
      </c>
      <c r="L11" s="20">
        <v>10319</v>
      </c>
      <c r="M11" s="20">
        <v>9871</v>
      </c>
      <c r="N11" s="20">
        <v>11672</v>
      </c>
      <c r="O11" s="20">
        <v>2365</v>
      </c>
      <c r="P11" s="20">
        <v>10716</v>
      </c>
    </row>
    <row r="12" spans="3:16" ht="6" customHeight="1">
      <c r="C12" s="23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6.5" customHeight="1">
      <c r="A13" s="27" t="s">
        <v>33</v>
      </c>
      <c r="B13" s="28"/>
      <c r="C13" s="29" t="s">
        <v>34</v>
      </c>
      <c r="D13" s="25">
        <f>SUM(E13:P13)</f>
        <v>37496</v>
      </c>
      <c r="E13" s="30">
        <v>99</v>
      </c>
      <c r="F13" s="30">
        <v>1321</v>
      </c>
      <c r="G13" s="30">
        <v>6950</v>
      </c>
      <c r="H13" s="30">
        <v>7008</v>
      </c>
      <c r="I13" s="30">
        <v>1368</v>
      </c>
      <c r="J13" s="30">
        <v>673</v>
      </c>
      <c r="K13" s="30">
        <v>3378</v>
      </c>
      <c r="L13" s="30">
        <v>4097</v>
      </c>
      <c r="M13" s="30">
        <v>5700</v>
      </c>
      <c r="N13" s="30">
        <v>3009</v>
      </c>
      <c r="O13" s="30">
        <v>876</v>
      </c>
      <c r="P13" s="30">
        <v>3017</v>
      </c>
    </row>
    <row r="14" spans="1:16" ht="15" customHeight="1">
      <c r="A14" s="27" t="s">
        <v>35</v>
      </c>
      <c r="B14" s="28"/>
      <c r="C14" s="29" t="s">
        <v>36</v>
      </c>
      <c r="D14" s="25">
        <f>SUM(E14:P14)</f>
        <v>1303</v>
      </c>
      <c r="E14" s="30">
        <v>0</v>
      </c>
      <c r="F14" s="30">
        <v>0</v>
      </c>
      <c r="G14" s="30">
        <v>66</v>
      </c>
      <c r="H14" s="30">
        <v>41</v>
      </c>
      <c r="I14" s="30">
        <v>0</v>
      </c>
      <c r="J14" s="30">
        <v>0</v>
      </c>
      <c r="K14" s="30">
        <v>0</v>
      </c>
      <c r="L14" s="30">
        <v>388</v>
      </c>
      <c r="M14" s="30">
        <v>394</v>
      </c>
      <c r="N14" s="30">
        <v>338</v>
      </c>
      <c r="O14" s="30">
        <v>0</v>
      </c>
      <c r="P14" s="30">
        <v>76</v>
      </c>
    </row>
    <row r="15" spans="1:16" ht="15" customHeight="1">
      <c r="A15" s="27" t="s">
        <v>37</v>
      </c>
      <c r="B15" s="28"/>
      <c r="C15" s="29" t="s">
        <v>38</v>
      </c>
      <c r="D15" s="25">
        <v>781</v>
      </c>
      <c r="E15" s="30">
        <v>0</v>
      </c>
      <c r="F15" s="30">
        <v>48</v>
      </c>
      <c r="G15" s="30">
        <v>1</v>
      </c>
      <c r="H15" s="30">
        <v>19</v>
      </c>
      <c r="I15" s="30">
        <v>3</v>
      </c>
      <c r="J15" s="30">
        <v>0</v>
      </c>
      <c r="K15" s="30">
        <v>30</v>
      </c>
      <c r="L15" s="30">
        <v>74</v>
      </c>
      <c r="M15" s="30">
        <v>300</v>
      </c>
      <c r="N15" s="30">
        <v>205</v>
      </c>
      <c r="O15" s="30">
        <v>0</v>
      </c>
      <c r="P15" s="30">
        <v>100</v>
      </c>
    </row>
    <row r="16" spans="1:16" ht="15" customHeight="1">
      <c r="A16" s="27"/>
      <c r="B16" s="27"/>
      <c r="C16" s="29"/>
      <c r="D16" s="25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4.25" customHeight="1">
      <c r="A17" s="27" t="s">
        <v>39</v>
      </c>
      <c r="B17" s="28"/>
      <c r="C17" s="29" t="s">
        <v>40</v>
      </c>
      <c r="D17" s="25">
        <v>8378</v>
      </c>
      <c r="E17" s="30">
        <v>32</v>
      </c>
      <c r="F17" s="30">
        <v>676</v>
      </c>
      <c r="G17" s="30">
        <v>1586</v>
      </c>
      <c r="H17" s="30">
        <v>918</v>
      </c>
      <c r="I17" s="30">
        <v>156</v>
      </c>
      <c r="J17" s="31">
        <v>32</v>
      </c>
      <c r="K17" s="30">
        <v>25</v>
      </c>
      <c r="L17" s="30">
        <v>959</v>
      </c>
      <c r="M17" s="30">
        <v>629</v>
      </c>
      <c r="N17" s="30">
        <v>1841</v>
      </c>
      <c r="O17" s="30">
        <v>295</v>
      </c>
      <c r="P17" s="30">
        <v>1230</v>
      </c>
    </row>
    <row r="18" spans="1:16" ht="15" customHeight="1">
      <c r="A18" s="27" t="s">
        <v>35</v>
      </c>
      <c r="B18" s="28"/>
      <c r="C18" s="29" t="s">
        <v>41</v>
      </c>
      <c r="D18" s="25">
        <f>SUM(E18:P18)</f>
        <v>15799</v>
      </c>
      <c r="E18" s="30">
        <v>1</v>
      </c>
      <c r="F18" s="30">
        <v>1377</v>
      </c>
      <c r="G18" s="30">
        <v>881</v>
      </c>
      <c r="H18" s="30">
        <v>2253</v>
      </c>
      <c r="I18" s="30">
        <v>2254</v>
      </c>
      <c r="J18" s="30">
        <v>595</v>
      </c>
      <c r="K18" s="30">
        <v>214</v>
      </c>
      <c r="L18" s="30">
        <v>3401</v>
      </c>
      <c r="M18" s="30">
        <v>1304</v>
      </c>
      <c r="N18" s="30">
        <v>1737</v>
      </c>
      <c r="O18" s="30">
        <v>0</v>
      </c>
      <c r="P18" s="30">
        <v>1782</v>
      </c>
    </row>
    <row r="19" spans="1:16" ht="15" customHeight="1">
      <c r="A19" s="27" t="s">
        <v>37</v>
      </c>
      <c r="B19" s="28"/>
      <c r="C19" s="29" t="s">
        <v>42</v>
      </c>
      <c r="D19" s="25">
        <v>3593</v>
      </c>
      <c r="E19" s="30">
        <v>0</v>
      </c>
      <c r="F19" s="30">
        <v>139</v>
      </c>
      <c r="G19" s="30">
        <v>285</v>
      </c>
      <c r="H19" s="30">
        <v>174</v>
      </c>
      <c r="I19" s="30">
        <v>136</v>
      </c>
      <c r="J19" s="30">
        <v>16</v>
      </c>
      <c r="K19" s="30">
        <v>452</v>
      </c>
      <c r="L19" s="30">
        <v>592</v>
      </c>
      <c r="M19" s="30">
        <v>530</v>
      </c>
      <c r="N19" s="30">
        <v>1005</v>
      </c>
      <c r="O19" s="30">
        <v>35</v>
      </c>
      <c r="P19" s="30">
        <v>230</v>
      </c>
    </row>
    <row r="20" spans="1:16" ht="15" customHeight="1">
      <c r="A20" s="27"/>
      <c r="B20" s="28"/>
      <c r="C20" s="29" t="s">
        <v>43</v>
      </c>
      <c r="D20" s="25">
        <v>427</v>
      </c>
      <c r="E20" s="30">
        <v>0</v>
      </c>
      <c r="F20" s="30">
        <v>0</v>
      </c>
      <c r="G20" s="30">
        <v>0</v>
      </c>
      <c r="H20" s="30">
        <v>164</v>
      </c>
      <c r="I20" s="30">
        <v>58</v>
      </c>
      <c r="J20" s="30">
        <v>12</v>
      </c>
      <c r="K20" s="30">
        <v>0</v>
      </c>
      <c r="L20" s="30">
        <v>12</v>
      </c>
      <c r="M20" s="30">
        <v>180</v>
      </c>
      <c r="N20" s="30">
        <v>0</v>
      </c>
      <c r="O20" s="30">
        <v>0</v>
      </c>
      <c r="P20" s="30">
        <v>0</v>
      </c>
    </row>
    <row r="21" spans="1:16" ht="15" customHeight="1">
      <c r="A21" s="27"/>
      <c r="B21" s="27"/>
      <c r="C21" s="29"/>
      <c r="D21" s="25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5" customHeight="1">
      <c r="A22" s="63" t="s">
        <v>44</v>
      </c>
      <c r="B22" s="63"/>
      <c r="C22" s="64"/>
      <c r="D22" s="25">
        <v>2226</v>
      </c>
      <c r="E22" s="30">
        <v>0</v>
      </c>
      <c r="F22" s="30">
        <v>181</v>
      </c>
      <c r="G22" s="30">
        <v>562</v>
      </c>
      <c r="H22" s="30">
        <v>155</v>
      </c>
      <c r="I22" s="30">
        <v>85</v>
      </c>
      <c r="J22" s="30">
        <v>0</v>
      </c>
      <c r="K22" s="30">
        <v>295</v>
      </c>
      <c r="L22" s="33">
        <v>65</v>
      </c>
      <c r="M22" s="30">
        <v>347</v>
      </c>
      <c r="N22" s="30">
        <v>320</v>
      </c>
      <c r="O22" s="30">
        <v>22</v>
      </c>
      <c r="P22" s="30">
        <v>195</v>
      </c>
    </row>
    <row r="23" spans="1:16" ht="15" customHeight="1">
      <c r="A23" s="63" t="s">
        <v>45</v>
      </c>
      <c r="B23" s="63"/>
      <c r="C23" s="64"/>
      <c r="D23" s="25">
        <v>4357</v>
      </c>
      <c r="E23" s="30">
        <v>0</v>
      </c>
      <c r="F23" s="30">
        <v>278</v>
      </c>
      <c r="G23" s="30">
        <v>2192</v>
      </c>
      <c r="H23" s="30">
        <v>439</v>
      </c>
      <c r="I23" s="30">
        <v>173</v>
      </c>
      <c r="J23" s="30">
        <v>8</v>
      </c>
      <c r="K23" s="30">
        <v>0</v>
      </c>
      <c r="L23" s="30">
        <v>127</v>
      </c>
      <c r="M23" s="30">
        <v>223</v>
      </c>
      <c r="N23" s="30">
        <v>340</v>
      </c>
      <c r="O23" s="30">
        <v>437</v>
      </c>
      <c r="P23" s="30">
        <v>138</v>
      </c>
    </row>
    <row r="24" spans="1:16" ht="15" customHeight="1">
      <c r="A24" s="63" t="s">
        <v>46</v>
      </c>
      <c r="B24" s="63"/>
      <c r="C24" s="64"/>
      <c r="D24" s="25">
        <v>15230</v>
      </c>
      <c r="E24" s="30">
        <v>0</v>
      </c>
      <c r="F24" s="30">
        <v>283</v>
      </c>
      <c r="G24" s="30">
        <v>3305</v>
      </c>
      <c r="H24" s="30">
        <v>8551</v>
      </c>
      <c r="I24" s="30">
        <v>0</v>
      </c>
      <c r="J24" s="30">
        <v>0</v>
      </c>
      <c r="K24" s="30">
        <v>0</v>
      </c>
      <c r="L24" s="30">
        <v>276</v>
      </c>
      <c r="M24" s="30">
        <v>73</v>
      </c>
      <c r="N24" s="30">
        <v>862</v>
      </c>
      <c r="O24" s="30">
        <v>405</v>
      </c>
      <c r="P24" s="30">
        <v>1474</v>
      </c>
    </row>
    <row r="25" spans="1:16" ht="15" customHeight="1">
      <c r="A25" s="63" t="s">
        <v>47</v>
      </c>
      <c r="B25" s="63"/>
      <c r="C25" s="64"/>
      <c r="D25" s="25">
        <f>SUM(E25:P25)</f>
        <v>5649</v>
      </c>
      <c r="E25" s="30">
        <v>0</v>
      </c>
      <c r="F25" s="30">
        <v>100</v>
      </c>
      <c r="G25" s="30">
        <v>264</v>
      </c>
      <c r="H25" s="30">
        <v>4271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448</v>
      </c>
      <c r="O25" s="30">
        <v>0</v>
      </c>
      <c r="P25" s="30">
        <v>566</v>
      </c>
    </row>
    <row r="26" spans="1:16" ht="15" customHeight="1">
      <c r="A26" s="63" t="s">
        <v>48</v>
      </c>
      <c r="B26" s="63"/>
      <c r="C26" s="64"/>
      <c r="D26" s="25">
        <f>SUM(E26:P26)</f>
        <v>317</v>
      </c>
      <c r="E26" s="30">
        <v>0</v>
      </c>
      <c r="F26" s="30">
        <v>0</v>
      </c>
      <c r="G26" s="30">
        <v>195</v>
      </c>
      <c r="H26" s="30">
        <v>122</v>
      </c>
      <c r="I26" s="34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1:17" ht="15" customHeight="1">
      <c r="A27" s="63" t="s">
        <v>49</v>
      </c>
      <c r="B27" s="63"/>
      <c r="C27" s="64"/>
      <c r="D27" s="25">
        <v>11592</v>
      </c>
      <c r="E27" s="30">
        <v>0</v>
      </c>
      <c r="F27" s="34">
        <v>432</v>
      </c>
      <c r="G27" s="34">
        <v>2653</v>
      </c>
      <c r="H27" s="34">
        <v>4510</v>
      </c>
      <c r="I27" s="34">
        <v>0</v>
      </c>
      <c r="J27" s="30">
        <v>104</v>
      </c>
      <c r="K27" s="34">
        <v>6</v>
      </c>
      <c r="L27" s="34">
        <v>31</v>
      </c>
      <c r="M27" s="30">
        <v>191</v>
      </c>
      <c r="N27" s="30">
        <v>154</v>
      </c>
      <c r="O27" s="34">
        <v>295</v>
      </c>
      <c r="P27" s="34">
        <v>1831</v>
      </c>
      <c r="Q27" s="10"/>
    </row>
    <row r="28" spans="1:23" ht="15.75" customHeight="1">
      <c r="A28" s="63" t="s">
        <v>50</v>
      </c>
      <c r="B28" s="63"/>
      <c r="C28" s="64"/>
      <c r="D28" s="25">
        <f>SUM(E28:P28)</f>
        <v>960</v>
      </c>
      <c r="E28" s="30">
        <v>0</v>
      </c>
      <c r="F28" s="35">
        <v>213</v>
      </c>
      <c r="G28" s="35">
        <v>103</v>
      </c>
      <c r="H28" s="35">
        <v>222</v>
      </c>
      <c r="I28" s="34">
        <v>0</v>
      </c>
      <c r="J28" s="30">
        <v>18</v>
      </c>
      <c r="K28" s="30">
        <v>0</v>
      </c>
      <c r="L28" s="30">
        <v>296</v>
      </c>
      <c r="M28" s="30">
        <v>0</v>
      </c>
      <c r="N28" s="30">
        <v>30</v>
      </c>
      <c r="O28" s="34">
        <v>0</v>
      </c>
      <c r="P28" s="34">
        <v>78</v>
      </c>
      <c r="Q28" s="10"/>
      <c r="R28" s="10"/>
      <c r="S28" s="10"/>
      <c r="T28" s="10"/>
      <c r="U28" s="10"/>
      <c r="V28" s="10"/>
      <c r="W28" s="10"/>
    </row>
    <row r="29" spans="1:16" ht="15.75" customHeight="1">
      <c r="A29" s="63" t="s">
        <v>51</v>
      </c>
      <c r="B29" s="63"/>
      <c r="C29" s="64"/>
      <c r="D29" s="25">
        <v>886</v>
      </c>
      <c r="E29" s="30">
        <v>0</v>
      </c>
      <c r="F29" s="25">
        <v>30</v>
      </c>
      <c r="G29" s="25">
        <v>223</v>
      </c>
      <c r="H29" s="25">
        <v>634</v>
      </c>
      <c r="I29" s="34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4">
        <v>0</v>
      </c>
      <c r="P29" s="34">
        <v>0</v>
      </c>
    </row>
    <row r="30" spans="1:16" ht="13.5">
      <c r="A30" s="32"/>
      <c r="B30" s="32"/>
      <c r="C30" s="29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.75" customHeight="1">
      <c r="A31" s="65" t="s">
        <v>52</v>
      </c>
      <c r="B31" s="65"/>
      <c r="C31" s="66"/>
      <c r="D31" s="36">
        <f>SUM(E31:P31)</f>
        <v>1126</v>
      </c>
      <c r="E31" s="37">
        <v>0</v>
      </c>
      <c r="F31" s="37">
        <v>0</v>
      </c>
      <c r="G31" s="37">
        <v>0</v>
      </c>
      <c r="H31" s="37">
        <v>1126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</row>
    <row r="32" spans="9:16" ht="13.5">
      <c r="I32" s="38"/>
      <c r="O32" s="39"/>
      <c r="P32" s="38"/>
    </row>
    <row r="33" spans="9:16" ht="13.5">
      <c r="I33" s="38"/>
      <c r="O33" s="39"/>
      <c r="P33" s="38"/>
    </row>
    <row r="34" spans="9:16" ht="13.5">
      <c r="I34" s="38"/>
      <c r="O34" s="39"/>
      <c r="P34" s="38"/>
    </row>
    <row r="35" spans="9:16" ht="13.5">
      <c r="I35" s="38"/>
      <c r="O35" s="39"/>
      <c r="P35" s="38"/>
    </row>
    <row r="36" spans="9:16" ht="13.5">
      <c r="I36" s="38"/>
      <c r="O36" s="39"/>
      <c r="P36" s="38"/>
    </row>
    <row r="37" spans="9:16" ht="13.5">
      <c r="I37" s="38"/>
      <c r="O37" s="39"/>
      <c r="P37" s="38"/>
    </row>
    <row r="38" spans="9:16" ht="13.5">
      <c r="I38" s="38"/>
      <c r="O38" s="39"/>
      <c r="P38" s="38"/>
    </row>
    <row r="39" spans="9:16" ht="13.5">
      <c r="I39" s="38"/>
      <c r="O39" s="39"/>
      <c r="P39" s="38"/>
    </row>
    <row r="40" spans="9:16" ht="13.5">
      <c r="I40" s="38"/>
      <c r="O40" s="39"/>
      <c r="P40" s="38"/>
    </row>
    <row r="41" spans="9:16" ht="13.5">
      <c r="I41" s="38"/>
      <c r="O41" s="39"/>
      <c r="P41" s="38"/>
    </row>
    <row r="42" spans="9:16" ht="13.5">
      <c r="I42" s="38"/>
      <c r="O42" s="39"/>
      <c r="P42" s="38"/>
    </row>
  </sheetData>
  <sheetProtection/>
  <mergeCells count="16">
    <mergeCell ref="A2:P2"/>
    <mergeCell ref="G3:N3"/>
    <mergeCell ref="O3:P3"/>
    <mergeCell ref="A5:C5"/>
    <mergeCell ref="A7:C7"/>
    <mergeCell ref="A9:C9"/>
    <mergeCell ref="A27:C27"/>
    <mergeCell ref="A28:C28"/>
    <mergeCell ref="A29:C29"/>
    <mergeCell ref="A31:C31"/>
    <mergeCell ref="A11:C11"/>
    <mergeCell ref="A22:C22"/>
    <mergeCell ref="A23:C23"/>
    <mergeCell ref="A24:C24"/>
    <mergeCell ref="A25:C25"/>
    <mergeCell ref="A26:C26"/>
  </mergeCells>
  <printOptions/>
  <pageMargins left="0.1968503937007874" right="0.1968503937007874" top="0.3937007874015748" bottom="0.3937007874015748" header="0.5118110236220472" footer="0.5118110236220472"/>
  <pageSetup orientation="portrait" paperSize="9" scale="67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42"/>
  <sheetViews>
    <sheetView tabSelected="1" zoomScalePageLayoutView="0" workbookViewId="0" topLeftCell="A10">
      <selection activeCell="H31" sqref="H31"/>
    </sheetView>
  </sheetViews>
  <sheetFormatPr defaultColWidth="8.66015625" defaultRowHeight="18"/>
  <cols>
    <col min="1" max="1" width="3" style="1" customWidth="1"/>
    <col min="2" max="2" width="1.75" style="1" customWidth="1"/>
    <col min="3" max="3" width="8.5" style="1" customWidth="1"/>
    <col min="4" max="14" width="7.58203125" style="1" customWidth="1"/>
    <col min="15" max="15" width="7.58203125" style="5" customWidth="1"/>
    <col min="16" max="16" width="7.58203125" style="1" customWidth="1"/>
    <col min="17" max="16384" width="9" style="1" customWidth="1"/>
  </cols>
  <sheetData>
    <row r="3" spans="1:16" ht="21.75" customHeight="1" thickBot="1">
      <c r="A3" s="2" t="s">
        <v>53</v>
      </c>
      <c r="B3" s="40"/>
      <c r="F3" s="41" t="s">
        <v>54</v>
      </c>
      <c r="G3" s="42"/>
      <c r="H3" s="42"/>
      <c r="I3" s="43"/>
      <c r="L3" s="41"/>
      <c r="M3" s="42"/>
      <c r="N3" s="42"/>
      <c r="O3" s="81">
        <v>30103</v>
      </c>
      <c r="P3" s="82"/>
    </row>
    <row r="4" spans="1:17" ht="20.25" customHeight="1" thickTop="1">
      <c r="A4" s="44"/>
      <c r="B4" s="44"/>
      <c r="C4" s="6"/>
      <c r="D4" s="7"/>
      <c r="E4" s="7"/>
      <c r="F4" s="7" t="s">
        <v>55</v>
      </c>
      <c r="G4" s="7" t="s">
        <v>56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45" t="s">
        <v>11</v>
      </c>
      <c r="O4" s="9" t="s">
        <v>12</v>
      </c>
      <c r="P4" s="9"/>
      <c r="Q4" s="10"/>
    </row>
    <row r="5" spans="1:17" ht="19.5" customHeight="1">
      <c r="A5" s="75" t="s">
        <v>13</v>
      </c>
      <c r="B5" s="75"/>
      <c r="C5" s="76"/>
      <c r="D5" s="11" t="s">
        <v>14</v>
      </c>
      <c r="E5" s="11" t="s">
        <v>15</v>
      </c>
      <c r="F5" s="11" t="s">
        <v>57</v>
      </c>
      <c r="G5" s="11" t="s">
        <v>58</v>
      </c>
      <c r="H5" s="11"/>
      <c r="I5" s="11"/>
      <c r="J5" s="11"/>
      <c r="K5" s="11" t="s">
        <v>18</v>
      </c>
      <c r="L5" s="11"/>
      <c r="M5" s="11"/>
      <c r="N5" s="46" t="s">
        <v>19</v>
      </c>
      <c r="O5" s="13"/>
      <c r="P5" s="13" t="s">
        <v>20</v>
      </c>
      <c r="Q5" s="10"/>
    </row>
    <row r="6" spans="1:17" ht="15" customHeight="1">
      <c r="A6" s="47"/>
      <c r="B6" s="47"/>
      <c r="C6" s="15"/>
      <c r="D6" s="16"/>
      <c r="E6" s="16"/>
      <c r="F6" s="16" t="s">
        <v>59</v>
      </c>
      <c r="G6" s="16" t="s">
        <v>22</v>
      </c>
      <c r="H6" s="16" t="s">
        <v>23</v>
      </c>
      <c r="I6" s="16" t="s">
        <v>24</v>
      </c>
      <c r="J6" s="16" t="s">
        <v>60</v>
      </c>
      <c r="K6" s="16" t="s">
        <v>26</v>
      </c>
      <c r="L6" s="16" t="s">
        <v>27</v>
      </c>
      <c r="M6" s="16" t="s">
        <v>26</v>
      </c>
      <c r="N6" s="48" t="s">
        <v>28</v>
      </c>
      <c r="O6" s="18" t="s">
        <v>29</v>
      </c>
      <c r="P6" s="18"/>
      <c r="Q6" s="10"/>
    </row>
    <row r="7" spans="1:17" ht="15" customHeight="1">
      <c r="A7" s="77" t="s">
        <v>30</v>
      </c>
      <c r="B7" s="77"/>
      <c r="C7" s="78"/>
      <c r="D7" s="49">
        <f>SUM(D9:D11)</f>
        <v>692228</v>
      </c>
      <c r="E7" s="49">
        <f>SUM(E9:E11)</f>
        <v>685</v>
      </c>
      <c r="F7" s="49">
        <f>SUM(F9:F11)</f>
        <v>17241</v>
      </c>
      <c r="G7" s="49">
        <f aca="true" t="shared" si="0" ref="G7:O7">SUM(G9:G11)</f>
        <v>91328</v>
      </c>
      <c r="H7" s="49">
        <f t="shared" si="0"/>
        <v>134325</v>
      </c>
      <c r="I7" s="49">
        <f t="shared" si="0"/>
        <v>72662</v>
      </c>
      <c r="J7" s="49">
        <f t="shared" si="0"/>
        <v>11540</v>
      </c>
      <c r="K7" s="49">
        <f t="shared" si="0"/>
        <v>74329</v>
      </c>
      <c r="L7" s="49">
        <f t="shared" si="0"/>
        <v>141197</v>
      </c>
      <c r="M7" s="49">
        <f t="shared" si="0"/>
        <v>85715</v>
      </c>
      <c r="N7" s="49">
        <v>19193</v>
      </c>
      <c r="O7" s="49">
        <f t="shared" si="0"/>
        <v>2289</v>
      </c>
      <c r="P7" s="49">
        <v>42726</v>
      </c>
      <c r="Q7" s="21"/>
    </row>
    <row r="8" spans="1:16" ht="6" customHeight="1">
      <c r="A8" s="50"/>
      <c r="B8" s="50"/>
      <c r="C8" s="24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7" ht="15" customHeight="1">
      <c r="A9" s="67" t="s">
        <v>61</v>
      </c>
      <c r="B9" s="67"/>
      <c r="C9" s="68"/>
      <c r="D9" s="49">
        <f>SUM(E9:P9)</f>
        <v>234207</v>
      </c>
      <c r="E9" s="20">
        <v>39</v>
      </c>
      <c r="F9" s="49">
        <v>469</v>
      </c>
      <c r="G9" s="49">
        <v>60422</v>
      </c>
      <c r="H9" s="49">
        <v>40852</v>
      </c>
      <c r="I9" s="49">
        <v>23139</v>
      </c>
      <c r="J9" s="49">
        <v>2740</v>
      </c>
      <c r="K9" s="49">
        <v>32663</v>
      </c>
      <c r="L9" s="49">
        <v>15182</v>
      </c>
      <c r="M9" s="49">
        <v>44504</v>
      </c>
      <c r="N9" s="49">
        <v>2947</v>
      </c>
      <c r="O9" s="49">
        <v>1834</v>
      </c>
      <c r="P9" s="49">
        <v>9416</v>
      </c>
      <c r="Q9" s="51"/>
    </row>
    <row r="10" spans="1:16" ht="6" customHeight="1">
      <c r="A10" s="50"/>
      <c r="B10" s="50"/>
      <c r="C10" s="24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5" customHeight="1">
      <c r="A11" s="67" t="s">
        <v>62</v>
      </c>
      <c r="B11" s="67"/>
      <c r="C11" s="68"/>
      <c r="D11" s="49">
        <v>458021</v>
      </c>
      <c r="E11" s="49">
        <v>646</v>
      </c>
      <c r="F11" s="49">
        <v>16772</v>
      </c>
      <c r="G11" s="49">
        <v>30906</v>
      </c>
      <c r="H11" s="49">
        <v>93473</v>
      </c>
      <c r="I11" s="49">
        <v>49523</v>
      </c>
      <c r="J11" s="49">
        <v>8800</v>
      </c>
      <c r="K11" s="49">
        <v>41666</v>
      </c>
      <c r="L11" s="49">
        <v>126015</v>
      </c>
      <c r="M11" s="49">
        <v>41211</v>
      </c>
      <c r="N11" s="49">
        <v>15246</v>
      </c>
      <c r="O11" s="49">
        <v>455</v>
      </c>
      <c r="P11" s="49">
        <v>33311</v>
      </c>
    </row>
    <row r="12" spans="1:16" ht="6" customHeight="1">
      <c r="A12" s="44"/>
      <c r="B12" s="44"/>
      <c r="C12" s="52"/>
      <c r="D12" s="4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 ht="15" customHeight="1">
      <c r="A13" s="27" t="s">
        <v>33</v>
      </c>
      <c r="B13" s="28"/>
      <c r="C13" s="29" t="s">
        <v>34</v>
      </c>
      <c r="D13" s="53">
        <f aca="true" t="shared" si="1" ref="D13:D29">SUM(E13:P13)</f>
        <v>241260</v>
      </c>
      <c r="E13" s="53">
        <v>43</v>
      </c>
      <c r="F13" s="53">
        <v>3884</v>
      </c>
      <c r="G13" s="53">
        <v>14458</v>
      </c>
      <c r="H13" s="53">
        <v>60497</v>
      </c>
      <c r="I13" s="53">
        <v>31109</v>
      </c>
      <c r="J13" s="53">
        <v>6768</v>
      </c>
      <c r="K13" s="53">
        <v>29026</v>
      </c>
      <c r="L13" s="53">
        <v>52922</v>
      </c>
      <c r="M13" s="53">
        <v>18743</v>
      </c>
      <c r="N13" s="53">
        <v>3517</v>
      </c>
      <c r="O13" s="53">
        <v>353</v>
      </c>
      <c r="P13" s="53">
        <v>19940</v>
      </c>
    </row>
    <row r="14" spans="1:16" ht="15" customHeight="1">
      <c r="A14" s="27" t="s">
        <v>35</v>
      </c>
      <c r="B14" s="28"/>
      <c r="C14" s="29" t="s">
        <v>36</v>
      </c>
      <c r="D14" s="53">
        <v>3027</v>
      </c>
      <c r="E14" s="53">
        <v>0</v>
      </c>
      <c r="F14" s="53">
        <v>0</v>
      </c>
      <c r="G14" s="53">
        <v>613</v>
      </c>
      <c r="H14" s="53">
        <v>1633</v>
      </c>
      <c r="I14" s="53">
        <v>178</v>
      </c>
      <c r="J14" s="53">
        <v>100</v>
      </c>
      <c r="K14" s="53">
        <v>0</v>
      </c>
      <c r="L14" s="53">
        <v>3</v>
      </c>
      <c r="M14" s="54">
        <v>255</v>
      </c>
      <c r="N14" s="53">
        <v>131</v>
      </c>
      <c r="O14" s="53">
        <v>0</v>
      </c>
      <c r="P14" s="53">
        <v>112</v>
      </c>
    </row>
    <row r="15" spans="1:16" ht="15" customHeight="1">
      <c r="A15" s="27" t="s">
        <v>37</v>
      </c>
      <c r="B15" s="28"/>
      <c r="C15" s="29" t="s">
        <v>38</v>
      </c>
      <c r="D15" s="53">
        <f t="shared" si="1"/>
        <v>1366</v>
      </c>
      <c r="E15" s="53">
        <v>0</v>
      </c>
      <c r="F15" s="53">
        <v>0</v>
      </c>
      <c r="G15" s="53">
        <v>755</v>
      </c>
      <c r="H15" s="53">
        <v>215</v>
      </c>
      <c r="I15" s="53">
        <v>0</v>
      </c>
      <c r="J15" s="53">
        <v>0</v>
      </c>
      <c r="K15" s="53">
        <v>0</v>
      </c>
      <c r="L15" s="53">
        <v>0</v>
      </c>
      <c r="M15" s="53">
        <v>6</v>
      </c>
      <c r="N15" s="53">
        <v>0</v>
      </c>
      <c r="O15" s="53">
        <v>3</v>
      </c>
      <c r="P15" s="53">
        <v>387</v>
      </c>
    </row>
    <row r="16" spans="1:16" ht="15" customHeight="1">
      <c r="A16" s="27"/>
      <c r="B16" s="27"/>
      <c r="C16" s="29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ht="15" customHeight="1">
      <c r="A17" s="27" t="s">
        <v>39</v>
      </c>
      <c r="B17" s="28"/>
      <c r="C17" s="29" t="s">
        <v>40</v>
      </c>
      <c r="D17" s="53">
        <f t="shared" si="1"/>
        <v>8907</v>
      </c>
      <c r="E17" s="53">
        <v>0</v>
      </c>
      <c r="F17" s="53">
        <v>7</v>
      </c>
      <c r="G17" s="53">
        <v>1339</v>
      </c>
      <c r="H17" s="53">
        <v>1974</v>
      </c>
      <c r="I17" s="53">
        <v>334</v>
      </c>
      <c r="J17" s="53">
        <v>173</v>
      </c>
      <c r="K17" s="54">
        <v>308</v>
      </c>
      <c r="L17" s="53">
        <v>1005</v>
      </c>
      <c r="M17" s="53">
        <v>3119</v>
      </c>
      <c r="N17" s="53">
        <v>122</v>
      </c>
      <c r="O17" s="53">
        <v>11</v>
      </c>
      <c r="P17" s="53">
        <v>515</v>
      </c>
    </row>
    <row r="18" spans="1:16" ht="15" customHeight="1">
      <c r="A18" s="27" t="s">
        <v>35</v>
      </c>
      <c r="B18" s="28"/>
      <c r="C18" s="29" t="s">
        <v>41</v>
      </c>
      <c r="D18" s="53">
        <f t="shared" si="1"/>
        <v>4777</v>
      </c>
      <c r="E18" s="53">
        <v>0</v>
      </c>
      <c r="F18" s="53">
        <v>0</v>
      </c>
      <c r="G18" s="53">
        <v>2358</v>
      </c>
      <c r="H18" s="53">
        <v>1708</v>
      </c>
      <c r="I18" s="53">
        <v>0</v>
      </c>
      <c r="J18" s="53">
        <v>110</v>
      </c>
      <c r="K18" s="53">
        <v>187</v>
      </c>
      <c r="L18" s="53">
        <v>0</v>
      </c>
      <c r="M18" s="53">
        <v>337</v>
      </c>
      <c r="N18" s="53">
        <v>0</v>
      </c>
      <c r="O18" s="53">
        <v>6</v>
      </c>
      <c r="P18" s="53">
        <v>71</v>
      </c>
    </row>
    <row r="19" spans="1:16" ht="15" customHeight="1">
      <c r="A19" s="27" t="s">
        <v>37</v>
      </c>
      <c r="B19" s="28"/>
      <c r="C19" s="29" t="s">
        <v>42</v>
      </c>
      <c r="D19" s="53">
        <v>2999</v>
      </c>
      <c r="E19" s="53">
        <v>0</v>
      </c>
      <c r="F19" s="53">
        <v>128</v>
      </c>
      <c r="G19" s="53">
        <v>285</v>
      </c>
      <c r="H19" s="53">
        <v>1957</v>
      </c>
      <c r="I19" s="53">
        <v>0</v>
      </c>
      <c r="J19" s="53">
        <v>0</v>
      </c>
      <c r="K19" s="53">
        <v>0</v>
      </c>
      <c r="L19" s="53">
        <v>0</v>
      </c>
      <c r="M19" s="53">
        <v>172</v>
      </c>
      <c r="N19" s="53">
        <v>139</v>
      </c>
      <c r="O19" s="53">
        <v>0</v>
      </c>
      <c r="P19" s="53">
        <v>319</v>
      </c>
    </row>
    <row r="20" spans="1:16" ht="15" customHeight="1">
      <c r="A20" s="27"/>
      <c r="B20" s="28"/>
      <c r="C20" s="29" t="s">
        <v>43</v>
      </c>
      <c r="D20" s="53">
        <f t="shared" si="1"/>
        <v>0</v>
      </c>
      <c r="E20" s="53">
        <v>0</v>
      </c>
      <c r="F20" s="55">
        <v>0</v>
      </c>
      <c r="G20" s="55">
        <v>0</v>
      </c>
      <c r="H20" s="55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5">
        <v>0</v>
      </c>
      <c r="O20" s="53">
        <v>0</v>
      </c>
      <c r="P20" s="53">
        <v>0</v>
      </c>
    </row>
    <row r="21" spans="1:16" ht="15" customHeight="1">
      <c r="A21" s="27"/>
      <c r="B21" s="27"/>
      <c r="C21" s="29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5"/>
      <c r="O21" s="53"/>
      <c r="P21" s="53"/>
    </row>
    <row r="22" spans="1:16" ht="15" customHeight="1">
      <c r="A22" s="63" t="s">
        <v>44</v>
      </c>
      <c r="B22" s="63"/>
      <c r="C22" s="64"/>
      <c r="D22" s="53">
        <f t="shared" si="1"/>
        <v>10464</v>
      </c>
      <c r="E22" s="53">
        <v>0</v>
      </c>
      <c r="F22" s="53">
        <v>350</v>
      </c>
      <c r="G22" s="53">
        <v>1467</v>
      </c>
      <c r="H22" s="53">
        <v>1600</v>
      </c>
      <c r="I22" s="53">
        <v>411</v>
      </c>
      <c r="J22" s="53">
        <v>0</v>
      </c>
      <c r="K22" s="53">
        <v>7</v>
      </c>
      <c r="L22" s="53">
        <v>891</v>
      </c>
      <c r="M22" s="53">
        <v>4642</v>
      </c>
      <c r="N22" s="54">
        <v>205</v>
      </c>
      <c r="O22" s="53">
        <v>0</v>
      </c>
      <c r="P22" s="53">
        <v>891</v>
      </c>
    </row>
    <row r="23" spans="1:16" ht="15" customHeight="1">
      <c r="A23" s="79" t="s">
        <v>45</v>
      </c>
      <c r="B23" s="79"/>
      <c r="C23" s="80"/>
      <c r="D23" s="53">
        <f t="shared" si="1"/>
        <v>14155</v>
      </c>
      <c r="E23" s="56">
        <v>4</v>
      </c>
      <c r="F23" s="55">
        <v>805</v>
      </c>
      <c r="G23" s="53">
        <v>2369</v>
      </c>
      <c r="H23" s="53">
        <v>2876</v>
      </c>
      <c r="I23" s="55">
        <v>124</v>
      </c>
      <c r="J23" s="53">
        <v>247</v>
      </c>
      <c r="K23" s="53">
        <v>1940</v>
      </c>
      <c r="L23" s="53">
        <v>2916</v>
      </c>
      <c r="M23" s="55">
        <v>1754</v>
      </c>
      <c r="N23" s="55">
        <v>294</v>
      </c>
      <c r="O23" s="53">
        <v>0</v>
      </c>
      <c r="P23" s="53">
        <v>826</v>
      </c>
    </row>
    <row r="24" spans="1:16" ht="15" customHeight="1">
      <c r="A24" s="79" t="s">
        <v>46</v>
      </c>
      <c r="B24" s="79"/>
      <c r="C24" s="80"/>
      <c r="D24" s="53">
        <f t="shared" si="1"/>
        <v>70814</v>
      </c>
      <c r="E24" s="53">
        <v>597</v>
      </c>
      <c r="F24" s="55">
        <v>10096</v>
      </c>
      <c r="G24" s="53">
        <v>2834</v>
      </c>
      <c r="H24" s="53">
        <v>8200</v>
      </c>
      <c r="I24" s="55">
        <v>6754</v>
      </c>
      <c r="J24" s="53">
        <v>893</v>
      </c>
      <c r="K24" s="53">
        <v>4223</v>
      </c>
      <c r="L24" s="53">
        <v>24331</v>
      </c>
      <c r="M24" s="53">
        <v>2979</v>
      </c>
      <c r="N24" s="55">
        <v>3072</v>
      </c>
      <c r="O24" s="57">
        <v>82</v>
      </c>
      <c r="P24" s="53">
        <v>6753</v>
      </c>
    </row>
    <row r="25" spans="1:16" ht="15" customHeight="1">
      <c r="A25" s="79" t="s">
        <v>47</v>
      </c>
      <c r="B25" s="79"/>
      <c r="C25" s="80"/>
      <c r="D25" s="53">
        <f t="shared" si="1"/>
        <v>26364</v>
      </c>
      <c r="E25" s="55">
        <v>0</v>
      </c>
      <c r="F25" s="53">
        <v>1245</v>
      </c>
      <c r="G25" s="53">
        <v>561</v>
      </c>
      <c r="H25" s="53">
        <v>3141</v>
      </c>
      <c r="I25" s="53">
        <v>498</v>
      </c>
      <c r="J25" s="53">
        <v>48</v>
      </c>
      <c r="K25" s="53">
        <v>4</v>
      </c>
      <c r="L25" s="53">
        <v>18122</v>
      </c>
      <c r="M25" s="53">
        <v>789</v>
      </c>
      <c r="N25" s="53">
        <v>1397</v>
      </c>
      <c r="O25" s="53">
        <v>0</v>
      </c>
      <c r="P25" s="53">
        <v>559</v>
      </c>
    </row>
    <row r="26" spans="1:17" ht="15" customHeight="1">
      <c r="A26" s="79" t="s">
        <v>48</v>
      </c>
      <c r="B26" s="79"/>
      <c r="C26" s="80"/>
      <c r="D26" s="53">
        <f t="shared" si="1"/>
        <v>1116</v>
      </c>
      <c r="E26" s="55">
        <v>0</v>
      </c>
      <c r="F26" s="55">
        <v>20</v>
      </c>
      <c r="G26" s="55">
        <v>0</v>
      </c>
      <c r="H26" s="55">
        <v>259</v>
      </c>
      <c r="I26" s="55">
        <v>201</v>
      </c>
      <c r="J26" s="53">
        <v>0</v>
      </c>
      <c r="K26" s="53">
        <v>0</v>
      </c>
      <c r="L26" s="55">
        <v>201</v>
      </c>
      <c r="M26" s="55">
        <v>356</v>
      </c>
      <c r="N26" s="55">
        <v>70</v>
      </c>
      <c r="O26" s="53">
        <v>0</v>
      </c>
      <c r="P26" s="55">
        <v>9</v>
      </c>
      <c r="Q26" s="10"/>
    </row>
    <row r="27" spans="1:23" ht="15.75" customHeight="1">
      <c r="A27" s="63" t="s">
        <v>49</v>
      </c>
      <c r="B27" s="63"/>
      <c r="C27" s="64"/>
      <c r="D27" s="53">
        <v>66444</v>
      </c>
      <c r="E27" s="58">
        <v>2</v>
      </c>
      <c r="F27" s="58">
        <v>190</v>
      </c>
      <c r="G27" s="58">
        <v>1106</v>
      </c>
      <c r="H27" s="58">
        <v>7408</v>
      </c>
      <c r="I27" s="58">
        <v>9915</v>
      </c>
      <c r="J27" s="58">
        <v>462</v>
      </c>
      <c r="K27" s="58">
        <v>5970</v>
      </c>
      <c r="L27" s="58">
        <v>25622</v>
      </c>
      <c r="M27" s="58">
        <v>8059</v>
      </c>
      <c r="N27" s="58">
        <v>5693</v>
      </c>
      <c r="O27" s="53">
        <v>0</v>
      </c>
      <c r="P27" s="58">
        <v>2019</v>
      </c>
      <c r="Q27" s="10"/>
      <c r="R27" s="10"/>
      <c r="S27" s="10"/>
      <c r="T27" s="10"/>
      <c r="U27" s="10"/>
      <c r="V27" s="10"/>
      <c r="W27" s="10"/>
    </row>
    <row r="28" spans="1:16" ht="15.75" customHeight="1">
      <c r="A28" s="63" t="s">
        <v>50</v>
      </c>
      <c r="B28" s="63"/>
      <c r="C28" s="64"/>
      <c r="D28" s="53">
        <f t="shared" si="1"/>
        <v>352</v>
      </c>
      <c r="E28" s="55">
        <v>0</v>
      </c>
      <c r="F28" s="54">
        <v>17</v>
      </c>
      <c r="G28" s="57">
        <v>265</v>
      </c>
      <c r="H28" s="57">
        <v>45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3">
        <v>0</v>
      </c>
      <c r="P28" s="54">
        <v>25</v>
      </c>
    </row>
    <row r="29" spans="1:16" ht="15.75" customHeight="1">
      <c r="A29" s="63" t="s">
        <v>51</v>
      </c>
      <c r="B29" s="63"/>
      <c r="C29" s="64"/>
      <c r="D29" s="53">
        <f t="shared" si="1"/>
        <v>2088</v>
      </c>
      <c r="E29" s="55">
        <v>0</v>
      </c>
      <c r="F29" s="55">
        <v>0</v>
      </c>
      <c r="G29" s="55">
        <v>197</v>
      </c>
      <c r="H29" s="57">
        <v>1891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3">
        <v>0</v>
      </c>
      <c r="P29" s="53">
        <v>0</v>
      </c>
    </row>
    <row r="30" spans="1:16" ht="13.5">
      <c r="A30" s="32"/>
      <c r="B30" s="32"/>
      <c r="C30" s="29"/>
      <c r="D30" s="49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6" ht="15.75" customHeight="1">
      <c r="A31" s="65" t="s">
        <v>63</v>
      </c>
      <c r="B31" s="65"/>
      <c r="C31" s="65"/>
      <c r="D31" s="59">
        <v>3889</v>
      </c>
      <c r="E31" s="60">
        <v>0</v>
      </c>
      <c r="F31" s="60">
        <v>30</v>
      </c>
      <c r="G31" s="60">
        <v>2300</v>
      </c>
      <c r="H31" s="60">
        <v>70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606</v>
      </c>
      <c r="O31" s="60">
        <v>0</v>
      </c>
      <c r="P31" s="60">
        <v>884</v>
      </c>
    </row>
    <row r="32" spans="2:16" ht="13.5">
      <c r="B32" s="61" t="s">
        <v>64</v>
      </c>
      <c r="I32" s="38"/>
      <c r="O32" s="39"/>
      <c r="P32" s="38"/>
    </row>
    <row r="33" spans="2:16" ht="13.5">
      <c r="B33" s="61" t="s">
        <v>65</v>
      </c>
      <c r="I33" s="38"/>
      <c r="O33" s="39"/>
      <c r="P33" s="38"/>
    </row>
    <row r="34" spans="9:16" ht="13.5">
      <c r="I34" s="38"/>
      <c r="O34" s="39"/>
      <c r="P34" s="38"/>
    </row>
    <row r="35" spans="7:16" ht="13.5">
      <c r="G35" s="62"/>
      <c r="I35" s="38"/>
      <c r="O35" s="39"/>
      <c r="P35" s="38"/>
    </row>
    <row r="36" spans="9:16" ht="13.5">
      <c r="I36" s="38"/>
      <c r="O36" s="39"/>
      <c r="P36" s="38"/>
    </row>
    <row r="37" spans="9:16" ht="13.5">
      <c r="I37" s="38"/>
      <c r="O37" s="39"/>
      <c r="P37" s="38"/>
    </row>
    <row r="38" spans="9:16" ht="13.5">
      <c r="I38" s="38"/>
      <c r="O38" s="39"/>
      <c r="P38" s="38"/>
    </row>
    <row r="39" spans="9:16" ht="13.5">
      <c r="I39" s="38"/>
      <c r="O39" s="39"/>
      <c r="P39" s="38"/>
    </row>
    <row r="40" spans="9:16" ht="13.5">
      <c r="I40" s="38"/>
      <c r="O40" s="39"/>
      <c r="P40" s="38"/>
    </row>
    <row r="41" spans="9:16" ht="13.5">
      <c r="I41" s="38"/>
      <c r="O41" s="39"/>
      <c r="P41" s="38"/>
    </row>
    <row r="42" spans="9:16" ht="13.5">
      <c r="I42" s="38"/>
      <c r="O42" s="39"/>
      <c r="P42" s="38"/>
    </row>
  </sheetData>
  <sheetProtection/>
  <mergeCells count="14">
    <mergeCell ref="O3:P3"/>
    <mergeCell ref="A5:C5"/>
    <mergeCell ref="A7:C7"/>
    <mergeCell ref="A9:C9"/>
    <mergeCell ref="A11:C11"/>
    <mergeCell ref="A22:C22"/>
    <mergeCell ref="A29:C29"/>
    <mergeCell ref="A31:C31"/>
    <mergeCell ref="A23:C23"/>
    <mergeCell ref="A24:C24"/>
    <mergeCell ref="A25:C25"/>
    <mergeCell ref="A26:C26"/>
    <mergeCell ref="A27:C27"/>
    <mergeCell ref="A28:C28"/>
  </mergeCells>
  <printOptions/>
  <pageMargins left="0.1968503937007874" right="0.1968503937007874" top="0.3937007874015748" bottom="0.3937007874015748" header="0.5118110236220472" footer="0.5118110236220472"/>
  <pageSetup orientation="portrait" paperSize="9" scale="67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2009-04-22T04:21:19Z</dcterms:created>
  <dcterms:modified xsi:type="dcterms:W3CDTF">2009-04-22T07:23:38Z</dcterms:modified>
  <cp:category/>
  <cp:version/>
  <cp:contentType/>
  <cp:contentStatus/>
</cp:coreProperties>
</file>