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1" sheetId="1" r:id="rId1"/>
  </sheets>
  <externalReferences>
    <externalReference r:id="rId4"/>
    <externalReference r:id="rId5"/>
  </externalReferences>
  <definedNames>
    <definedName name="_5６農家人口" localSheetId="0">'251'!$A$1:$F$52</definedName>
    <definedName name="_5６農家人口">'[2]228'!$A$1:$J$64</definedName>
    <definedName name="_Regression_Int" localSheetId="0" hidden="1">1</definedName>
    <definedName name="_xlnm.Print_Area" localSheetId="0">'251'!$A$1:$I$62</definedName>
    <definedName name="Print_Area_MI" localSheetId="0">'251'!$A$2:$I$52</definedName>
    <definedName name="Print_Area_MI">'[2]228'!$A$2:$M$55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<sst xmlns="http://schemas.openxmlformats.org/spreadsheetml/2006/main" count="141" uniqueCount="131">
  <si>
    <t>　251．市町村別テレビ普及状況</t>
  </si>
  <si>
    <t>各年3月31日</t>
  </si>
  <si>
    <t>年次および</t>
  </si>
  <si>
    <t>普通契約　　　　　　　契 約 数</t>
  </si>
  <si>
    <t>カラー契　　　　    約契約数</t>
  </si>
  <si>
    <t>市　町　村</t>
  </si>
  <si>
    <t>全　　　国</t>
  </si>
  <si>
    <t>昭和52年</t>
  </si>
  <si>
    <t>南海部郡</t>
  </si>
  <si>
    <t>　　53</t>
  </si>
  <si>
    <t>上  浦  町</t>
  </si>
  <si>
    <t>　　54</t>
  </si>
  <si>
    <t>弥  生  町</t>
  </si>
  <si>
    <t>本  匠  村</t>
  </si>
  <si>
    <t>　　55</t>
  </si>
  <si>
    <t>宇  目  町</t>
  </si>
  <si>
    <t>直  川  村</t>
  </si>
  <si>
    <t>市       　　部</t>
  </si>
  <si>
    <t>鶴  見  町</t>
  </si>
  <si>
    <t>北海道</t>
  </si>
  <si>
    <t>米水津村</t>
  </si>
  <si>
    <t>青　　　森</t>
  </si>
  <si>
    <t>郡       　　部</t>
  </si>
  <si>
    <t>蒲  江  町</t>
  </si>
  <si>
    <t>岩　　　手</t>
  </si>
  <si>
    <t>宮　　　城</t>
  </si>
  <si>
    <t>大  分  市</t>
  </si>
  <si>
    <t>大　野　郡</t>
  </si>
  <si>
    <t>秋　　　田</t>
  </si>
  <si>
    <t>別  府  市</t>
  </si>
  <si>
    <t>野  津  町</t>
  </si>
  <si>
    <t>山　　　形</t>
  </si>
  <si>
    <t>中  津  市</t>
  </si>
  <si>
    <t>三  重  町</t>
  </si>
  <si>
    <t>福　　　島</t>
  </si>
  <si>
    <t>日  田  市</t>
  </si>
  <si>
    <t>清  川  村</t>
  </si>
  <si>
    <t>茨　　　城</t>
  </si>
  <si>
    <t>佐  伯  市</t>
  </si>
  <si>
    <t>緒  方  町</t>
  </si>
  <si>
    <t>栃　　　木</t>
  </si>
  <si>
    <t>臼  杵  市</t>
  </si>
  <si>
    <t>朝  地  町</t>
  </si>
  <si>
    <t>群　　　馬</t>
  </si>
  <si>
    <t>津久見市</t>
  </si>
  <si>
    <t>大  野  町</t>
  </si>
  <si>
    <t>埼　　　玉</t>
  </si>
  <si>
    <t>竹  田  市</t>
  </si>
  <si>
    <t>千  歳  村</t>
  </si>
  <si>
    <t>千　　　葉</t>
  </si>
  <si>
    <t>豊 後 高 田 市</t>
  </si>
  <si>
    <t>犬  飼  町</t>
  </si>
  <si>
    <t>東　　　京</t>
  </si>
  <si>
    <t>杵  築  市</t>
  </si>
  <si>
    <t>神奈川</t>
  </si>
  <si>
    <t>宇  佐  市</t>
  </si>
  <si>
    <t>直　入　郡</t>
  </si>
  <si>
    <t>新　　　潟</t>
  </si>
  <si>
    <t>荻　　　　町</t>
  </si>
  <si>
    <t>富　　　山</t>
  </si>
  <si>
    <t>西 国 東 郡</t>
  </si>
  <si>
    <t>久  住  町</t>
  </si>
  <si>
    <t>石　　　川</t>
  </si>
  <si>
    <t>大  田  村</t>
  </si>
  <si>
    <t>直  入  町</t>
  </si>
  <si>
    <t>福　　　井</t>
  </si>
  <si>
    <t>真  玉  町</t>
  </si>
  <si>
    <t>山　　　梨</t>
  </si>
  <si>
    <t>香々地町</t>
  </si>
  <si>
    <t>玖　珠　郡</t>
  </si>
  <si>
    <t>長　　　野</t>
  </si>
  <si>
    <t>九  重  町</t>
  </si>
  <si>
    <t>岐　　　阜</t>
  </si>
  <si>
    <t>東国東郡</t>
  </si>
  <si>
    <t>玖  珠  町</t>
  </si>
  <si>
    <t>静　　　岡</t>
  </si>
  <si>
    <t>国  見  町</t>
  </si>
  <si>
    <t>愛　　　知</t>
  </si>
  <si>
    <t>姫  島  村</t>
  </si>
  <si>
    <t>日　田　郡</t>
  </si>
  <si>
    <t>三　　　重</t>
  </si>
  <si>
    <t>国  東  町</t>
  </si>
  <si>
    <t>前津江村</t>
  </si>
  <si>
    <t>滋　　　賀</t>
  </si>
  <si>
    <t>武  蔵  町</t>
  </si>
  <si>
    <t>中津江村</t>
  </si>
  <si>
    <t>京　　　都</t>
  </si>
  <si>
    <t>安  岐  町</t>
  </si>
  <si>
    <t>上津江村</t>
  </si>
  <si>
    <t>大　　　阪</t>
  </si>
  <si>
    <t>大  山  町</t>
  </si>
  <si>
    <t>兵　　　庫</t>
  </si>
  <si>
    <t>速　見　郡</t>
  </si>
  <si>
    <t>天  瀬  町</t>
  </si>
  <si>
    <t>奈　　　良</t>
  </si>
  <si>
    <t>日  出  町</t>
  </si>
  <si>
    <t>和歌山</t>
  </si>
  <si>
    <t>山  香  町</t>
  </si>
  <si>
    <t>下　毛　郡</t>
  </si>
  <si>
    <t>鳥　　　取</t>
  </si>
  <si>
    <t>三  光  村</t>
  </si>
  <si>
    <t>島　　　根</t>
  </si>
  <si>
    <t>大　分　郡</t>
  </si>
  <si>
    <t>本 耶 馬 溪 町</t>
  </si>
  <si>
    <t>岡　　　山</t>
  </si>
  <si>
    <t>野津原町</t>
  </si>
  <si>
    <t>耶馬渓町</t>
  </si>
  <si>
    <t>広　　　島</t>
  </si>
  <si>
    <t>挾  間  町</t>
  </si>
  <si>
    <t>山  国  町</t>
  </si>
  <si>
    <t>山　　　口</t>
  </si>
  <si>
    <t>庄  内  町</t>
  </si>
  <si>
    <t>徳　　　島</t>
  </si>
  <si>
    <t>湯布院町</t>
  </si>
  <si>
    <t>宇　佐　郡</t>
  </si>
  <si>
    <t>香　　　川</t>
  </si>
  <si>
    <t>院  内  町</t>
  </si>
  <si>
    <t>愛　　　媛</t>
  </si>
  <si>
    <t>北 海 部 郡</t>
  </si>
  <si>
    <t>安心院町</t>
  </si>
  <si>
    <t>高　　　知</t>
  </si>
  <si>
    <t>佐 賀 関 町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</si>
  <si>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</si>
  <si>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</si>
  <si>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</si>
  <si>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</si>
  <si>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</si>
  <si>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</si>
  <si>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鹿児島</t>
  </si>
  <si>
    <t>沖　　　縄</t>
  </si>
  <si>
    <t>資料：日本放送協会「放送受信契約統計要覧」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</si>
</sst>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176" fontId="20" fillId="0" borderId="22" xfId="0" applyNumberFormat="1" applyFont="1" applyBorder="1" applyAlignment="1">
      <alignment horizontal="distributed"/>
    </xf>
    <xf numFmtId="41" fontId="20" fillId="0" borderId="19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4" fillId="0" borderId="20" xfId="0" applyNumberFormat="1" applyFont="1" applyBorder="1" applyAlignment="1" applyProtection="1">
      <alignment horizontal="distributed"/>
      <protection locked="0"/>
    </xf>
    <xf numFmtId="41" fontId="24" fillId="0" borderId="19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0" fillId="0" borderId="23" xfId="0" applyNumberFormat="1" applyFont="1" applyBorder="1" applyAlignment="1">
      <alignment horizontal="distributed"/>
    </xf>
    <xf numFmtId="176" fontId="20" fillId="0" borderId="0" xfId="0" applyNumberFormat="1" applyFont="1" applyAlignment="1" quotePrefix="1">
      <alignment horizontal="center"/>
    </xf>
    <xf numFmtId="176" fontId="20" fillId="0" borderId="20" xfId="0" applyNumberFormat="1" applyFont="1" applyBorder="1" applyAlignment="1" applyProtection="1">
      <alignment horizontal="distributed"/>
      <protection locked="0"/>
    </xf>
    <xf numFmtId="176" fontId="20" fillId="0" borderId="23" xfId="0" applyNumberFormat="1" applyFont="1" applyBorder="1" applyAlignment="1" quotePrefix="1">
      <alignment horizontal="center"/>
    </xf>
    <xf numFmtId="49" fontId="20" fillId="0" borderId="0" xfId="0" applyNumberFormat="1" applyFont="1" applyBorder="1" applyAlignment="1" applyProtection="1">
      <alignment horizontal="center"/>
      <protection locked="0"/>
    </xf>
    <xf numFmtId="49" fontId="20" fillId="0" borderId="23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6" fontId="24" fillId="0" borderId="23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Alignment="1">
      <alignment/>
    </xf>
    <xf numFmtId="41" fontId="24" fillId="0" borderId="19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0" fillId="0" borderId="23" xfId="0" applyNumberFormat="1" applyFont="1" applyBorder="1" applyAlignment="1" applyProtection="1">
      <alignment horizontal="distributed"/>
      <protection locked="0"/>
    </xf>
    <xf numFmtId="176" fontId="20" fillId="0" borderId="23" xfId="0" applyNumberFormat="1" applyFont="1" applyBorder="1" applyAlignment="1" applyProtection="1">
      <alignment horizontal="centerContinuous"/>
      <protection locked="0"/>
    </xf>
    <xf numFmtId="41" fontId="24" fillId="0" borderId="24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4" fillId="0" borderId="19" xfId="0" applyNumberFormat="1" applyFont="1" applyBorder="1" applyAlignment="1">
      <alignment/>
    </xf>
    <xf numFmtId="41" fontId="24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41" fontId="20" fillId="0" borderId="24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22" xfId="0" applyNumberFormat="1" applyFont="1" applyBorder="1" applyAlignment="1" applyProtection="1">
      <alignment horizontal="distributed"/>
      <protection locked="0"/>
    </xf>
    <xf numFmtId="176" fontId="24" fillId="0" borderId="22" xfId="0" applyNumberFormat="1" applyFont="1" applyBorder="1" applyAlignment="1" applyProtection="1">
      <alignment horizontal="distributed"/>
      <protection locked="0"/>
    </xf>
    <xf numFmtId="176" fontId="20" fillId="0" borderId="20" xfId="0" applyNumberFormat="1" applyFont="1" applyBorder="1" applyAlignment="1" applyProtection="1">
      <alignment horizontal="centerContinuous"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176" fontId="20" fillId="0" borderId="22" xfId="0" applyNumberFormat="1" applyFont="1" applyBorder="1" applyAlignment="1">
      <alignment/>
    </xf>
    <xf numFmtId="176" fontId="20" fillId="0" borderId="24" xfId="0" applyNumberFormat="1" applyFont="1" applyBorder="1" applyAlignment="1">
      <alignment/>
    </xf>
    <xf numFmtId="176" fontId="20" fillId="0" borderId="23" xfId="0" applyNumberFormat="1" applyFont="1" applyBorder="1" applyAlignment="1">
      <alignment/>
    </xf>
    <xf numFmtId="176" fontId="20" fillId="0" borderId="22" xfId="0" applyNumberFormat="1" applyFont="1" applyBorder="1" applyAlignment="1" applyProtection="1">
      <alignment horizontal="center"/>
      <protection locked="0"/>
    </xf>
    <xf numFmtId="176" fontId="20" fillId="0" borderId="24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176" fontId="24" fillId="0" borderId="23" xfId="0" applyNumberFormat="1" applyFont="1" applyBorder="1" applyAlignment="1" applyProtection="1">
      <alignment horizontal="centerContinuous"/>
      <protection locked="0"/>
    </xf>
    <xf numFmtId="41" fontId="20" fillId="0" borderId="0" xfId="0" applyNumberFormat="1" applyFont="1" applyAlignment="1">
      <alignment/>
    </xf>
    <xf numFmtId="41" fontId="24" fillId="0" borderId="0" xfId="0" applyNumberFormat="1" applyFont="1" applyAlignment="1">
      <alignment/>
    </xf>
    <xf numFmtId="176" fontId="20" fillId="0" borderId="23" xfId="0" applyNumberFormat="1" applyFont="1" applyBorder="1" applyAlignment="1" applyProtection="1">
      <alignment/>
      <protection locked="0"/>
    </xf>
    <xf numFmtId="176" fontId="20" fillId="0" borderId="22" xfId="0" applyNumberFormat="1" applyFont="1" applyBorder="1" applyAlignment="1" applyProtection="1">
      <alignment/>
      <protection locked="0"/>
    </xf>
    <xf numFmtId="176" fontId="20" fillId="0" borderId="2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26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 horizontal="centerContinuous"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14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1-4&#25991;&#21270;248-2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8A"/>
      <sheetName val="248B"/>
      <sheetName val="248C"/>
      <sheetName val="249"/>
      <sheetName val="250A"/>
      <sheetName val="250B"/>
      <sheetName val="251"/>
      <sheetName val="252A"/>
      <sheetName val="252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21"/>
  <sheetViews>
    <sheetView showGridLines="0" tabSelected="1" zoomScaleSheetLayoutView="100" zoomScalePageLayoutView="0" workbookViewId="0" topLeftCell="A1">
      <selection activeCell="E18" sqref="E18"/>
    </sheetView>
  </sheetViews>
  <sheetFormatPr defaultColWidth="10.66015625" defaultRowHeight="12" customHeight="1"/>
  <cols>
    <col min="1" max="1" width="10.66015625" style="4" customWidth="1"/>
    <col min="2" max="3" width="7.66015625" style="4" customWidth="1"/>
    <col min="4" max="4" width="10.66015625" style="4" customWidth="1"/>
    <col min="5" max="5" width="7.16015625" style="4" customWidth="1"/>
    <col min="6" max="6" width="7.66015625" style="4" customWidth="1"/>
    <col min="7" max="7" width="9.66015625" style="4" customWidth="1"/>
    <col min="8" max="8" width="8.66015625" style="4" customWidth="1"/>
    <col min="9" max="9" width="9.16015625" style="4" customWidth="1"/>
    <col min="10" max="16384" width="10.66015625" style="4" customWidth="1"/>
  </cols>
  <sheetData>
    <row r="1" spans="1:7" ht="19.5" customHeight="1">
      <c r="A1" s="1"/>
      <c r="B1" s="2"/>
      <c r="C1" s="2"/>
      <c r="D1" s="1"/>
      <c r="E1" s="2"/>
      <c r="F1" s="2"/>
      <c r="G1" s="3"/>
    </row>
    <row r="2" spans="2:7" ht="15.75" customHeight="1">
      <c r="B2" s="2"/>
      <c r="C2" s="2"/>
      <c r="D2" s="5" t="s">
        <v>0</v>
      </c>
      <c r="E2" s="2"/>
      <c r="F2" s="2"/>
      <c r="G2" s="3"/>
    </row>
    <row r="3" spans="1:11" ht="14.25" customHeight="1" thickBot="1">
      <c r="A3" s="6"/>
      <c r="B3" s="7"/>
      <c r="C3" s="7"/>
      <c r="D3" s="6"/>
      <c r="E3" s="8"/>
      <c r="G3" s="9"/>
      <c r="I3" s="10" t="s">
        <v>1</v>
      </c>
      <c r="J3" s="11"/>
      <c r="K3" s="11"/>
    </row>
    <row r="4" spans="1:9" ht="12.75" customHeight="1" thickTop="1">
      <c r="A4" s="12" t="s">
        <v>2</v>
      </c>
      <c r="B4" s="13" t="s">
        <v>3</v>
      </c>
      <c r="C4" s="14" t="s">
        <v>4</v>
      </c>
      <c r="D4" s="15" t="s">
        <v>5</v>
      </c>
      <c r="E4" s="13" t="s">
        <v>3</v>
      </c>
      <c r="F4" s="14" t="s">
        <v>4</v>
      </c>
      <c r="G4" s="16" t="s">
        <v>2</v>
      </c>
      <c r="H4" s="13" t="s">
        <v>3</v>
      </c>
      <c r="I4" s="14" t="s">
        <v>4</v>
      </c>
    </row>
    <row r="5" spans="1:9" ht="12" customHeight="1">
      <c r="A5" s="17" t="s">
        <v>5</v>
      </c>
      <c r="B5" s="18"/>
      <c r="C5" s="19"/>
      <c r="D5" s="20"/>
      <c r="E5" s="18"/>
      <c r="F5" s="19"/>
      <c r="G5" s="21" t="s">
        <v>6</v>
      </c>
      <c r="H5" s="18"/>
      <c r="I5" s="19"/>
    </row>
    <row r="6" spans="1:9" ht="8.25" customHeight="1">
      <c r="A6" s="22"/>
      <c r="B6" s="23"/>
      <c r="C6" s="12"/>
      <c r="D6" s="24"/>
      <c r="E6" s="23"/>
      <c r="F6" s="12"/>
      <c r="G6" s="25"/>
      <c r="H6" s="23"/>
      <c r="I6" s="12"/>
    </row>
    <row r="7" spans="1:9" ht="12" customHeight="1">
      <c r="A7" s="26" t="s">
        <v>7</v>
      </c>
      <c r="B7" s="27">
        <v>26879</v>
      </c>
      <c r="C7" s="28">
        <v>281606</v>
      </c>
      <c r="D7" s="29" t="s">
        <v>8</v>
      </c>
      <c r="E7" s="30">
        <f>SUM(E8:E15)</f>
        <v>425</v>
      </c>
      <c r="F7" s="31">
        <f>SUM(F8:F15)</f>
        <v>10691</v>
      </c>
      <c r="G7" s="32" t="s">
        <v>7</v>
      </c>
      <c r="H7" s="27">
        <v>3345790</v>
      </c>
      <c r="I7" s="28">
        <v>24427429</v>
      </c>
    </row>
    <row r="8" spans="1:9" ht="12" customHeight="1">
      <c r="A8" s="33" t="s">
        <v>9</v>
      </c>
      <c r="B8" s="27">
        <v>23928</v>
      </c>
      <c r="C8" s="28">
        <v>290997</v>
      </c>
      <c r="D8" s="34" t="s">
        <v>10</v>
      </c>
      <c r="E8" s="27">
        <v>28</v>
      </c>
      <c r="F8" s="28">
        <v>1120</v>
      </c>
      <c r="G8" s="35" t="s">
        <v>9</v>
      </c>
      <c r="H8" s="27">
        <v>3100317</v>
      </c>
      <c r="I8" s="28">
        <v>25293365</v>
      </c>
    </row>
    <row r="9" spans="1:9" ht="12" customHeight="1">
      <c r="A9" s="33" t="s">
        <v>11</v>
      </c>
      <c r="B9" s="27">
        <v>21837</v>
      </c>
      <c r="C9" s="28">
        <v>298533</v>
      </c>
      <c r="D9" s="34" t="s">
        <v>12</v>
      </c>
      <c r="E9" s="27">
        <v>82</v>
      </c>
      <c r="F9" s="28">
        <v>1659</v>
      </c>
      <c r="G9" s="35" t="s">
        <v>11</v>
      </c>
      <c r="H9" s="27">
        <v>2920295</v>
      </c>
      <c r="I9" s="28">
        <v>26011397</v>
      </c>
    </row>
    <row r="10" spans="1:9" ht="12" customHeight="1">
      <c r="A10" s="36"/>
      <c r="B10" s="27"/>
      <c r="C10" s="28"/>
      <c r="D10" s="34" t="s">
        <v>13</v>
      </c>
      <c r="E10" s="27">
        <v>27</v>
      </c>
      <c r="F10" s="28">
        <v>675</v>
      </c>
      <c r="G10" s="37"/>
      <c r="H10" s="27"/>
      <c r="I10" s="28"/>
    </row>
    <row r="11" spans="1:9" s="40" customFormat="1" ht="12" customHeight="1">
      <c r="A11" s="38" t="s">
        <v>14</v>
      </c>
      <c r="B11" s="30">
        <f>SUM(B13:B15)</f>
        <v>21272</v>
      </c>
      <c r="C11" s="31">
        <f>SUM(C13:C15)</f>
        <v>302445</v>
      </c>
      <c r="D11" s="34" t="s">
        <v>15</v>
      </c>
      <c r="E11" s="27">
        <v>49</v>
      </c>
      <c r="F11" s="28">
        <v>1338</v>
      </c>
      <c r="G11" s="39" t="s">
        <v>14</v>
      </c>
      <c r="H11" s="30">
        <v>2777063</v>
      </c>
      <c r="I11" s="31">
        <f>SUM(I13:I61)</f>
        <v>26485928</v>
      </c>
    </row>
    <row r="12" spans="1:9" s="40" customFormat="1" ht="12" customHeight="1">
      <c r="A12" s="38"/>
      <c r="B12" s="41"/>
      <c r="C12" s="42"/>
      <c r="D12" s="34" t="s">
        <v>16</v>
      </c>
      <c r="E12" s="27">
        <v>22</v>
      </c>
      <c r="F12" s="28">
        <v>871</v>
      </c>
      <c r="G12" s="39"/>
      <c r="H12" s="41"/>
      <c r="I12" s="42"/>
    </row>
    <row r="13" spans="1:9" s="40" customFormat="1" ht="12" customHeight="1">
      <c r="A13" s="43" t="s">
        <v>17</v>
      </c>
      <c r="B13" s="30">
        <f>SUM(B17:B27)</f>
        <v>16152</v>
      </c>
      <c r="C13" s="31">
        <f>SUM(C17:C27)</f>
        <v>214107</v>
      </c>
      <c r="D13" s="34" t="s">
        <v>18</v>
      </c>
      <c r="E13" s="27">
        <v>54</v>
      </c>
      <c r="F13" s="28">
        <v>1431</v>
      </c>
      <c r="G13" s="44" t="s">
        <v>19</v>
      </c>
      <c r="H13" s="27">
        <v>110629</v>
      </c>
      <c r="I13" s="28">
        <v>1327160</v>
      </c>
    </row>
    <row r="14" spans="1:9" s="40" customFormat="1" ht="12" customHeight="1">
      <c r="A14" s="43"/>
      <c r="B14" s="30"/>
      <c r="C14" s="31"/>
      <c r="D14" s="34" t="s">
        <v>20</v>
      </c>
      <c r="E14" s="27">
        <v>26</v>
      </c>
      <c r="F14" s="28">
        <v>805</v>
      </c>
      <c r="G14" s="45" t="s">
        <v>21</v>
      </c>
      <c r="H14" s="27">
        <v>22763</v>
      </c>
      <c r="I14" s="28">
        <v>356594</v>
      </c>
    </row>
    <row r="15" spans="1:9" ht="12" customHeight="1">
      <c r="A15" s="43" t="s">
        <v>22</v>
      </c>
      <c r="B15" s="30">
        <f>B29+B34+B41+B45+B51+E7+E17+E27+E32+E36+E43+E49</f>
        <v>5120</v>
      </c>
      <c r="C15" s="46">
        <f>C29+C34+C41+C45+C51+F7+F17+F27+F32+F36+F43+F49</f>
        <v>88338</v>
      </c>
      <c r="D15" s="34" t="s">
        <v>23</v>
      </c>
      <c r="E15" s="27">
        <v>137</v>
      </c>
      <c r="F15" s="28">
        <v>2792</v>
      </c>
      <c r="G15" s="45" t="s">
        <v>24</v>
      </c>
      <c r="H15" s="27">
        <v>23103</v>
      </c>
      <c r="I15" s="28">
        <v>324615</v>
      </c>
    </row>
    <row r="16" spans="1:9" ht="12" customHeight="1">
      <c r="A16" s="9"/>
      <c r="B16" s="27"/>
      <c r="C16" s="28"/>
      <c r="D16" s="34"/>
      <c r="E16" s="27"/>
      <c r="F16" s="28"/>
      <c r="G16" s="45" t="s">
        <v>25</v>
      </c>
      <c r="H16" s="27">
        <v>27627</v>
      </c>
      <c r="I16" s="28">
        <v>474934</v>
      </c>
    </row>
    <row r="17" spans="1:9" ht="12" customHeight="1">
      <c r="A17" s="47" t="s">
        <v>26</v>
      </c>
      <c r="B17" s="27">
        <v>6720</v>
      </c>
      <c r="C17" s="28">
        <v>84151</v>
      </c>
      <c r="D17" s="29" t="s">
        <v>27</v>
      </c>
      <c r="E17" s="48">
        <f>SUM(E18:E21)+SUM(E22:E25)</f>
        <v>885</v>
      </c>
      <c r="F17" s="49">
        <f>SUM(F18:F21)+SUM(F22:F25)</f>
        <v>15354</v>
      </c>
      <c r="G17" s="45" t="s">
        <v>28</v>
      </c>
      <c r="H17" s="27">
        <v>14010</v>
      </c>
      <c r="I17" s="28">
        <v>294513</v>
      </c>
    </row>
    <row r="18" spans="1:9" ht="12" customHeight="1">
      <c r="A18" s="47" t="s">
        <v>29</v>
      </c>
      <c r="B18" s="27">
        <v>3602</v>
      </c>
      <c r="C18" s="28">
        <v>36414</v>
      </c>
      <c r="D18" s="34" t="s">
        <v>30</v>
      </c>
      <c r="E18" s="27">
        <v>99</v>
      </c>
      <c r="F18" s="28">
        <v>2687</v>
      </c>
      <c r="G18" s="45" t="s">
        <v>31</v>
      </c>
      <c r="H18" s="27">
        <v>17607</v>
      </c>
      <c r="I18" s="28">
        <v>279023</v>
      </c>
    </row>
    <row r="19" spans="1:9" ht="12" customHeight="1">
      <c r="A19" s="47" t="s">
        <v>32</v>
      </c>
      <c r="B19" s="27">
        <v>1019</v>
      </c>
      <c r="C19" s="28">
        <v>15936</v>
      </c>
      <c r="D19" s="34" t="s">
        <v>33</v>
      </c>
      <c r="E19" s="27">
        <v>217</v>
      </c>
      <c r="F19" s="28">
        <v>4635</v>
      </c>
      <c r="G19" s="45" t="s">
        <v>34</v>
      </c>
      <c r="H19" s="27">
        <v>32535</v>
      </c>
      <c r="I19" s="28">
        <v>456185</v>
      </c>
    </row>
    <row r="20" spans="1:9" ht="12" customHeight="1">
      <c r="A20" s="47" t="s">
        <v>35</v>
      </c>
      <c r="B20" s="27">
        <v>1156</v>
      </c>
      <c r="C20" s="28">
        <v>14742</v>
      </c>
      <c r="D20" s="34" t="s">
        <v>36</v>
      </c>
      <c r="E20" s="27">
        <v>45</v>
      </c>
      <c r="F20" s="28">
        <v>848</v>
      </c>
      <c r="G20" s="45" t="s">
        <v>37</v>
      </c>
      <c r="H20" s="27">
        <v>37792</v>
      </c>
      <c r="I20" s="28">
        <v>557404</v>
      </c>
    </row>
    <row r="21" spans="1:9" ht="12" customHeight="1">
      <c r="A21" s="47" t="s">
        <v>38</v>
      </c>
      <c r="B21" s="27">
        <v>837</v>
      </c>
      <c r="C21" s="28">
        <v>14483</v>
      </c>
      <c r="D21" s="34" t="s">
        <v>39</v>
      </c>
      <c r="E21" s="27">
        <v>143</v>
      </c>
      <c r="F21" s="28">
        <v>2164</v>
      </c>
      <c r="G21" s="45" t="s">
        <v>40</v>
      </c>
      <c r="H21" s="27">
        <v>26851</v>
      </c>
      <c r="I21" s="28">
        <v>421240</v>
      </c>
    </row>
    <row r="22" spans="1:9" ht="12" customHeight="1">
      <c r="A22" s="47" t="s">
        <v>41</v>
      </c>
      <c r="B22" s="27">
        <v>375</v>
      </c>
      <c r="C22" s="28">
        <v>10223</v>
      </c>
      <c r="D22" s="34" t="s">
        <v>42</v>
      </c>
      <c r="E22" s="27">
        <v>77</v>
      </c>
      <c r="F22" s="28">
        <v>1222</v>
      </c>
      <c r="G22" s="45" t="s">
        <v>43</v>
      </c>
      <c r="H22" s="27">
        <v>26132</v>
      </c>
      <c r="I22" s="28">
        <v>443559</v>
      </c>
    </row>
    <row r="23" spans="1:9" ht="12" customHeight="1">
      <c r="A23" s="47" t="s">
        <v>44</v>
      </c>
      <c r="B23" s="27">
        <v>326</v>
      </c>
      <c r="C23" s="28">
        <v>8378</v>
      </c>
      <c r="D23" s="34" t="s">
        <v>45</v>
      </c>
      <c r="E23" s="27">
        <v>171</v>
      </c>
      <c r="F23" s="28">
        <v>1745</v>
      </c>
      <c r="G23" s="45" t="s">
        <v>46</v>
      </c>
      <c r="H23" s="27">
        <v>125736</v>
      </c>
      <c r="I23" s="28">
        <v>1128801</v>
      </c>
    </row>
    <row r="24" spans="1:9" ht="12" customHeight="1">
      <c r="A24" s="47" t="s">
        <v>47</v>
      </c>
      <c r="B24" s="27">
        <v>465</v>
      </c>
      <c r="C24" s="28">
        <v>5894</v>
      </c>
      <c r="D24" s="34" t="s">
        <v>48</v>
      </c>
      <c r="E24" s="27">
        <v>37</v>
      </c>
      <c r="F24" s="28">
        <v>722</v>
      </c>
      <c r="G24" s="45" t="s">
        <v>49</v>
      </c>
      <c r="H24" s="27">
        <v>109150</v>
      </c>
      <c r="I24" s="28">
        <v>1011276</v>
      </c>
    </row>
    <row r="25" spans="1:9" ht="12" customHeight="1">
      <c r="A25" s="50" t="s">
        <v>50</v>
      </c>
      <c r="B25" s="27">
        <v>470</v>
      </c>
      <c r="C25" s="28">
        <v>5439</v>
      </c>
      <c r="D25" s="34" t="s">
        <v>51</v>
      </c>
      <c r="E25" s="27">
        <v>96</v>
      </c>
      <c r="F25" s="28">
        <v>1331</v>
      </c>
      <c r="G25" s="45" t="s">
        <v>52</v>
      </c>
      <c r="H25" s="27">
        <v>466168</v>
      </c>
      <c r="I25" s="28">
        <v>2508298</v>
      </c>
    </row>
    <row r="26" spans="1:9" ht="12" customHeight="1">
      <c r="A26" s="47" t="s">
        <v>53</v>
      </c>
      <c r="B26" s="27">
        <v>478</v>
      </c>
      <c r="C26" s="28">
        <v>5221</v>
      </c>
      <c r="D26" s="34"/>
      <c r="E26" s="27"/>
      <c r="F26" s="28"/>
      <c r="G26" s="44" t="s">
        <v>54</v>
      </c>
      <c r="H26" s="27">
        <v>195354</v>
      </c>
      <c r="I26" s="28">
        <v>1544371</v>
      </c>
    </row>
    <row r="27" spans="1:9" ht="12" customHeight="1">
      <c r="A27" s="47" t="s">
        <v>55</v>
      </c>
      <c r="B27" s="27">
        <v>704</v>
      </c>
      <c r="C27" s="51">
        <v>13226</v>
      </c>
      <c r="D27" s="29" t="s">
        <v>56</v>
      </c>
      <c r="E27" s="30">
        <f>SUM(E28:E30)</f>
        <v>199</v>
      </c>
      <c r="F27" s="31">
        <f>SUM(F28:F30)</f>
        <v>3281</v>
      </c>
      <c r="G27" s="45" t="s">
        <v>57</v>
      </c>
      <c r="H27" s="27">
        <v>38249</v>
      </c>
      <c r="I27" s="28">
        <v>574652</v>
      </c>
    </row>
    <row r="28" spans="1:9" ht="12" customHeight="1">
      <c r="A28" s="52"/>
      <c r="B28" s="27"/>
      <c r="C28" s="28"/>
      <c r="D28" s="34" t="s">
        <v>58</v>
      </c>
      <c r="E28" s="27">
        <v>54</v>
      </c>
      <c r="F28" s="28">
        <v>1046</v>
      </c>
      <c r="G28" s="45" t="s">
        <v>59</v>
      </c>
      <c r="H28" s="27">
        <v>16318</v>
      </c>
      <c r="I28" s="28">
        <v>257222</v>
      </c>
    </row>
    <row r="29" spans="1:9" ht="12" customHeight="1">
      <c r="A29" s="53" t="s">
        <v>60</v>
      </c>
      <c r="B29" s="30">
        <f>SUM(B30:B32)</f>
        <v>227</v>
      </c>
      <c r="C29" s="31">
        <f>SUM(C30:C32)</f>
        <v>3282</v>
      </c>
      <c r="D29" s="34" t="s">
        <v>61</v>
      </c>
      <c r="E29" s="27">
        <v>72</v>
      </c>
      <c r="F29" s="28">
        <v>1363</v>
      </c>
      <c r="G29" s="45" t="s">
        <v>62</v>
      </c>
      <c r="H29" s="27">
        <v>21451</v>
      </c>
      <c r="I29" s="28">
        <v>261022</v>
      </c>
    </row>
    <row r="30" spans="1:9" ht="12" customHeight="1">
      <c r="A30" s="47" t="s">
        <v>63</v>
      </c>
      <c r="B30" s="27">
        <v>37</v>
      </c>
      <c r="C30" s="28">
        <v>697</v>
      </c>
      <c r="D30" s="34" t="s">
        <v>64</v>
      </c>
      <c r="E30" s="27">
        <v>73</v>
      </c>
      <c r="F30" s="28">
        <v>872</v>
      </c>
      <c r="G30" s="45" t="s">
        <v>65</v>
      </c>
      <c r="H30" s="27">
        <v>17041</v>
      </c>
      <c r="I30" s="28">
        <v>177762</v>
      </c>
    </row>
    <row r="31" spans="1:9" ht="12" customHeight="1">
      <c r="A31" s="47" t="s">
        <v>66</v>
      </c>
      <c r="B31" s="27">
        <v>86</v>
      </c>
      <c r="C31" s="54">
        <v>1348</v>
      </c>
      <c r="D31" s="34"/>
      <c r="E31" s="27"/>
      <c r="F31" s="28"/>
      <c r="G31" s="45" t="s">
        <v>67</v>
      </c>
      <c r="H31" s="27">
        <v>17676</v>
      </c>
      <c r="I31" s="28">
        <v>188855</v>
      </c>
    </row>
    <row r="32" spans="1:9" ht="12" customHeight="1">
      <c r="A32" s="47" t="s">
        <v>68</v>
      </c>
      <c r="B32" s="27">
        <v>104</v>
      </c>
      <c r="C32" s="51">
        <v>1237</v>
      </c>
      <c r="D32" s="29" t="s">
        <v>69</v>
      </c>
      <c r="E32" s="48">
        <f>SUM(E33:E34)</f>
        <v>580</v>
      </c>
      <c r="F32" s="49">
        <f>SUM(F33:F34)</f>
        <v>8491</v>
      </c>
      <c r="G32" s="45" t="s">
        <v>70</v>
      </c>
      <c r="H32" s="27">
        <v>31665</v>
      </c>
      <c r="I32" s="54">
        <v>519902</v>
      </c>
    </row>
    <row r="33" spans="1:9" ht="12" customHeight="1">
      <c r="A33" s="52"/>
      <c r="B33" s="27"/>
      <c r="C33" s="28"/>
      <c r="D33" s="34" t="s">
        <v>71</v>
      </c>
      <c r="E33" s="27">
        <v>239</v>
      </c>
      <c r="F33" s="28">
        <v>3462</v>
      </c>
      <c r="G33" s="45" t="s">
        <v>72</v>
      </c>
      <c r="H33" s="27">
        <v>29936</v>
      </c>
      <c r="I33" s="28">
        <v>448073</v>
      </c>
    </row>
    <row r="34" spans="1:9" ht="12" customHeight="1">
      <c r="A34" s="53" t="s">
        <v>73</v>
      </c>
      <c r="B34" s="30">
        <f>SUM(B35:B36)+SUM(B37:B39)</f>
        <v>692</v>
      </c>
      <c r="C34" s="31">
        <f>SUM(C35:C36)+SUM(C37:C39)</f>
        <v>11225</v>
      </c>
      <c r="D34" s="34" t="s">
        <v>74</v>
      </c>
      <c r="E34" s="27">
        <v>341</v>
      </c>
      <c r="F34" s="28">
        <v>5029</v>
      </c>
      <c r="G34" s="45" t="s">
        <v>75</v>
      </c>
      <c r="H34" s="27">
        <v>58612</v>
      </c>
      <c r="I34" s="28">
        <v>816537</v>
      </c>
    </row>
    <row r="35" spans="1:9" ht="12" customHeight="1">
      <c r="A35" s="47" t="s">
        <v>76</v>
      </c>
      <c r="B35" s="27">
        <v>161</v>
      </c>
      <c r="C35" s="28">
        <v>2008</v>
      </c>
      <c r="D35" s="34"/>
      <c r="E35" s="27"/>
      <c r="F35" s="28"/>
      <c r="G35" s="45" t="s">
        <v>77</v>
      </c>
      <c r="H35" s="27">
        <v>134191</v>
      </c>
      <c r="I35" s="28">
        <v>1415337</v>
      </c>
    </row>
    <row r="36" spans="1:9" ht="12" customHeight="1">
      <c r="A36" s="47" t="s">
        <v>78</v>
      </c>
      <c r="B36" s="27">
        <v>35</v>
      </c>
      <c r="C36" s="28">
        <v>829</v>
      </c>
      <c r="D36" s="29" t="s">
        <v>79</v>
      </c>
      <c r="E36" s="30">
        <f>SUM(E37:E41)</f>
        <v>303</v>
      </c>
      <c r="F36" s="31">
        <f>SUM(F37:F41)</f>
        <v>4169</v>
      </c>
      <c r="G36" s="45" t="s">
        <v>80</v>
      </c>
      <c r="H36" s="27">
        <v>28905</v>
      </c>
      <c r="I36" s="28">
        <v>395516</v>
      </c>
    </row>
    <row r="37" spans="1:9" ht="12" customHeight="1">
      <c r="A37" s="55" t="s">
        <v>81</v>
      </c>
      <c r="B37" s="28">
        <v>313</v>
      </c>
      <c r="C37" s="28">
        <v>4393</v>
      </c>
      <c r="D37" s="34" t="s">
        <v>82</v>
      </c>
      <c r="E37" s="27">
        <v>27</v>
      </c>
      <c r="F37" s="28">
        <v>389</v>
      </c>
      <c r="G37" s="45" t="s">
        <v>83</v>
      </c>
      <c r="H37" s="27">
        <v>17956</v>
      </c>
      <c r="I37" s="28">
        <v>238277</v>
      </c>
    </row>
    <row r="38" spans="1:9" ht="12" customHeight="1">
      <c r="A38" s="55" t="s">
        <v>84</v>
      </c>
      <c r="B38" s="28">
        <v>55</v>
      </c>
      <c r="C38" s="28">
        <v>1410</v>
      </c>
      <c r="D38" s="34" t="s">
        <v>85</v>
      </c>
      <c r="E38" s="27">
        <v>34</v>
      </c>
      <c r="F38" s="28">
        <v>501</v>
      </c>
      <c r="G38" s="45" t="s">
        <v>86</v>
      </c>
      <c r="H38" s="28">
        <v>77028</v>
      </c>
      <c r="I38" s="28">
        <v>545575</v>
      </c>
    </row>
    <row r="39" spans="1:9" ht="12" customHeight="1">
      <c r="A39" s="55" t="s">
        <v>87</v>
      </c>
      <c r="B39" s="28">
        <v>128</v>
      </c>
      <c r="C39" s="28">
        <v>2585</v>
      </c>
      <c r="D39" s="34" t="s">
        <v>88</v>
      </c>
      <c r="E39" s="27">
        <v>36</v>
      </c>
      <c r="F39" s="28">
        <v>392</v>
      </c>
      <c r="G39" s="45" t="s">
        <v>89</v>
      </c>
      <c r="H39" s="28">
        <v>295602</v>
      </c>
      <c r="I39" s="28">
        <v>1795939</v>
      </c>
    </row>
    <row r="40" spans="1:9" ht="12" customHeight="1">
      <c r="A40" s="55"/>
      <c r="B40" s="28"/>
      <c r="C40" s="51"/>
      <c r="D40" s="34" t="s">
        <v>90</v>
      </c>
      <c r="E40" s="27">
        <v>53</v>
      </c>
      <c r="F40" s="28">
        <v>885</v>
      </c>
      <c r="G40" s="45" t="s">
        <v>91</v>
      </c>
      <c r="H40" s="28">
        <v>153750</v>
      </c>
      <c r="I40" s="28">
        <v>1077886</v>
      </c>
    </row>
    <row r="41" spans="1:9" ht="12" customHeight="1">
      <c r="A41" s="56" t="s">
        <v>92</v>
      </c>
      <c r="B41" s="31">
        <f>SUM(B42:B43)</f>
        <v>469</v>
      </c>
      <c r="C41" s="31">
        <f>SUM(C42:C43)</f>
        <v>7551</v>
      </c>
      <c r="D41" s="34" t="s">
        <v>93</v>
      </c>
      <c r="E41" s="27">
        <v>153</v>
      </c>
      <c r="F41" s="28">
        <v>2002</v>
      </c>
      <c r="G41" s="45" t="s">
        <v>94</v>
      </c>
      <c r="H41" s="28">
        <v>33676</v>
      </c>
      <c r="I41" s="28">
        <v>242445</v>
      </c>
    </row>
    <row r="42" spans="1:9" ht="12" customHeight="1">
      <c r="A42" s="55" t="s">
        <v>95</v>
      </c>
      <c r="B42" s="28">
        <v>297</v>
      </c>
      <c r="C42" s="28">
        <v>4938</v>
      </c>
      <c r="D42" s="34"/>
      <c r="E42" s="27"/>
      <c r="F42" s="28"/>
      <c r="G42" s="44" t="s">
        <v>96</v>
      </c>
      <c r="H42" s="27">
        <v>26019</v>
      </c>
      <c r="I42" s="28">
        <v>260697</v>
      </c>
    </row>
    <row r="43" spans="1:9" ht="12" customHeight="1">
      <c r="A43" s="55" t="s">
        <v>97</v>
      </c>
      <c r="B43" s="28">
        <v>172</v>
      </c>
      <c r="C43" s="28">
        <v>2613</v>
      </c>
      <c r="D43" s="29" t="s">
        <v>98</v>
      </c>
      <c r="E43" s="30">
        <f>SUM(E44:E47)</f>
        <v>243</v>
      </c>
      <c r="F43" s="31">
        <f>SUM(F44:F47)</f>
        <v>5584</v>
      </c>
      <c r="G43" s="45" t="s">
        <v>99</v>
      </c>
      <c r="H43" s="28">
        <v>13841</v>
      </c>
      <c r="I43" s="28">
        <v>196209</v>
      </c>
    </row>
    <row r="44" spans="1:9" ht="12" customHeight="1">
      <c r="A44" s="55"/>
      <c r="B44" s="28"/>
      <c r="C44" s="51"/>
      <c r="D44" s="34" t="s">
        <v>100</v>
      </c>
      <c r="E44" s="27">
        <v>61</v>
      </c>
      <c r="F44" s="28">
        <v>1387</v>
      </c>
      <c r="G44" s="45" t="s">
        <v>101</v>
      </c>
      <c r="H44" s="28">
        <v>10231</v>
      </c>
      <c r="I44" s="28">
        <v>149186</v>
      </c>
    </row>
    <row r="45" spans="1:9" ht="12" customHeight="1">
      <c r="A45" s="53" t="s">
        <v>102</v>
      </c>
      <c r="B45" s="30">
        <f>SUM(B46:B49)</f>
        <v>713</v>
      </c>
      <c r="C45" s="31">
        <f>SUM(C46:C49)</f>
        <v>9855</v>
      </c>
      <c r="D45" s="57" t="s">
        <v>103</v>
      </c>
      <c r="E45" s="27">
        <v>75</v>
      </c>
      <c r="F45" s="28">
        <v>1329</v>
      </c>
      <c r="G45" s="45" t="s">
        <v>104</v>
      </c>
      <c r="H45" s="28">
        <v>41171</v>
      </c>
      <c r="I45" s="28">
        <v>440497</v>
      </c>
    </row>
    <row r="46" spans="1:9" ht="12" customHeight="1">
      <c r="A46" s="47" t="s">
        <v>105</v>
      </c>
      <c r="B46" s="27">
        <v>77</v>
      </c>
      <c r="C46" s="28">
        <v>1448</v>
      </c>
      <c r="D46" s="34" t="s">
        <v>106</v>
      </c>
      <c r="E46" s="27">
        <v>59</v>
      </c>
      <c r="F46" s="28">
        <v>1690</v>
      </c>
      <c r="G46" s="45" t="s">
        <v>107</v>
      </c>
      <c r="H46" s="27">
        <v>46749</v>
      </c>
      <c r="I46" s="28">
        <v>715561</v>
      </c>
    </row>
    <row r="47" spans="1:9" ht="12" customHeight="1">
      <c r="A47" s="47" t="s">
        <v>108</v>
      </c>
      <c r="B47" s="27">
        <v>106</v>
      </c>
      <c r="C47" s="28">
        <v>2634</v>
      </c>
      <c r="D47" s="34" t="s">
        <v>109</v>
      </c>
      <c r="E47" s="27">
        <v>48</v>
      </c>
      <c r="F47" s="28">
        <v>1178</v>
      </c>
      <c r="G47" s="45" t="s">
        <v>110</v>
      </c>
      <c r="H47" s="27">
        <v>31957</v>
      </c>
      <c r="I47" s="28">
        <v>408104</v>
      </c>
    </row>
    <row r="48" spans="1:9" ht="12" customHeight="1">
      <c r="A48" s="47" t="s">
        <v>111</v>
      </c>
      <c r="B48" s="27">
        <v>183</v>
      </c>
      <c r="C48" s="28">
        <v>2482</v>
      </c>
      <c r="D48" s="34"/>
      <c r="E48" s="27"/>
      <c r="F48" s="28"/>
      <c r="G48" s="45" t="s">
        <v>112</v>
      </c>
      <c r="H48" s="27">
        <v>25269</v>
      </c>
      <c r="I48" s="28">
        <v>175921</v>
      </c>
    </row>
    <row r="49" spans="1:9" ht="12" customHeight="1">
      <c r="A49" s="47" t="s">
        <v>113</v>
      </c>
      <c r="B49" s="27">
        <v>347</v>
      </c>
      <c r="C49" s="28">
        <v>3291</v>
      </c>
      <c r="D49" s="29" t="s">
        <v>114</v>
      </c>
      <c r="E49" s="30">
        <f>SUM(E50:E51)</f>
        <v>181</v>
      </c>
      <c r="F49" s="31">
        <f>SUM(F50:F51)</f>
        <v>4157</v>
      </c>
      <c r="G49" s="45" t="s">
        <v>115</v>
      </c>
      <c r="H49" s="27">
        <v>16878</v>
      </c>
      <c r="I49" s="28">
        <v>235772</v>
      </c>
    </row>
    <row r="50" spans="1:9" ht="12" customHeight="1">
      <c r="A50" s="55"/>
      <c r="B50" s="28"/>
      <c r="C50" s="28"/>
      <c r="D50" s="34" t="s">
        <v>116</v>
      </c>
      <c r="E50" s="27">
        <v>73</v>
      </c>
      <c r="F50" s="28">
        <v>1660</v>
      </c>
      <c r="G50" s="45" t="s">
        <v>117</v>
      </c>
      <c r="H50" s="27">
        <v>38621</v>
      </c>
      <c r="I50" s="28">
        <v>345974</v>
      </c>
    </row>
    <row r="51" spans="1:9" ht="12" customHeight="1">
      <c r="A51" s="56" t="s">
        <v>118</v>
      </c>
      <c r="B51" s="31">
        <f>SUM(B52)</f>
        <v>203</v>
      </c>
      <c r="C51" s="31">
        <f>SUM(C52)</f>
        <v>4698</v>
      </c>
      <c r="D51" s="34" t="s">
        <v>119</v>
      </c>
      <c r="E51" s="27">
        <v>108</v>
      </c>
      <c r="F51" s="28">
        <v>2497</v>
      </c>
      <c r="G51" s="45" t="s">
        <v>120</v>
      </c>
      <c r="H51" s="28">
        <v>21363</v>
      </c>
      <c r="I51" s="28">
        <v>186474</v>
      </c>
    </row>
    <row r="52" spans="1:9" ht="12" customHeight="1">
      <c r="A52" s="47" t="s">
        <v>121</v>
      </c>
      <c r="B52" s="27">
        <v>203</v>
      </c>
      <c r="C52" s="28">
        <v>4698</v>
      </c>
      <c r="D52" s="58"/>
      <c r="E52" s="59"/>
      <c r="F52" s="59"/>
      <c r="G52" s="45" t="s">
        <v>122</v>
      </c>
      <c r="H52" s="27">
        <v>96324</v>
      </c>
      <c r="I52" s="28">
        <v>1084322</v>
      </c>
    </row>
    <row r="53" spans="1:9" ht="12" customHeight="1">
      <c r="A53" s="60"/>
      <c r="B53" s="11"/>
      <c r="C53" s="61"/>
      <c r="D53" s="62"/>
      <c r="E53" s="11"/>
      <c r="F53" s="61"/>
      <c r="G53" s="45" t="s">
        <v>123</v>
      </c>
      <c r="H53" s="27">
        <v>11297</v>
      </c>
      <c r="I53" s="28">
        <v>192108</v>
      </c>
    </row>
    <row r="54" spans="1:9" ht="12" customHeight="1">
      <c r="A54" s="63"/>
      <c r="B54" s="9"/>
      <c r="C54" s="64"/>
      <c r="D54" s="58"/>
      <c r="E54" s="65"/>
      <c r="F54" s="66"/>
      <c r="G54" s="45" t="s">
        <v>124</v>
      </c>
      <c r="H54" s="27">
        <v>27504</v>
      </c>
      <c r="I54" s="28">
        <v>382151</v>
      </c>
    </row>
    <row r="55" spans="1:9" ht="12" customHeight="1">
      <c r="A55" s="63"/>
      <c r="B55" s="9"/>
      <c r="C55" s="64"/>
      <c r="D55" s="58"/>
      <c r="E55" s="65"/>
      <c r="F55" s="66"/>
      <c r="G55" s="45" t="s">
        <v>125</v>
      </c>
      <c r="H55" s="27">
        <v>35840</v>
      </c>
      <c r="I55" s="28">
        <v>415599</v>
      </c>
    </row>
    <row r="56" spans="1:9" ht="12" customHeight="1">
      <c r="A56" s="63"/>
      <c r="B56" s="9"/>
      <c r="C56" s="64"/>
      <c r="D56" s="58"/>
      <c r="E56" s="65"/>
      <c r="F56" s="66"/>
      <c r="G56" s="67"/>
      <c r="I56" s="68"/>
    </row>
    <row r="57" spans="1:9" ht="12" customHeight="1">
      <c r="A57" s="63"/>
      <c r="B57" s="9"/>
      <c r="C57" s="64"/>
      <c r="D57" s="58"/>
      <c r="E57" s="65"/>
      <c r="F57" s="66"/>
      <c r="G57" s="67" t="s">
        <v>126</v>
      </c>
      <c r="H57" s="69">
        <v>21272</v>
      </c>
      <c r="I57" s="69">
        <v>302445</v>
      </c>
    </row>
    <row r="58" spans="1:9" ht="12" customHeight="1">
      <c r="A58" s="63"/>
      <c r="B58" s="9"/>
      <c r="C58" s="64"/>
      <c r="D58" s="70"/>
      <c r="E58" s="3"/>
      <c r="F58" s="64"/>
      <c r="G58" s="67"/>
      <c r="I58" s="68"/>
    </row>
    <row r="59" spans="1:9" ht="12" customHeight="1">
      <c r="A59" s="71"/>
      <c r="B59" s="3"/>
      <c r="C59" s="64"/>
      <c r="D59" s="70"/>
      <c r="E59" s="3"/>
      <c r="F59" s="64"/>
      <c r="G59" s="45" t="s">
        <v>127</v>
      </c>
      <c r="H59" s="27">
        <v>22035</v>
      </c>
      <c r="I59" s="68">
        <v>275153</v>
      </c>
    </row>
    <row r="60" spans="1:9" ht="12" customHeight="1">
      <c r="A60" s="71"/>
      <c r="B60" s="3"/>
      <c r="C60" s="64"/>
      <c r="D60" s="70"/>
      <c r="E60" s="3"/>
      <c r="F60" s="64"/>
      <c r="G60" s="44" t="s">
        <v>128</v>
      </c>
      <c r="H60" s="27">
        <v>46391</v>
      </c>
      <c r="I60" s="68">
        <v>455188</v>
      </c>
    </row>
    <row r="61" spans="1:9" ht="12" customHeight="1">
      <c r="A61" s="72"/>
      <c r="B61" s="73"/>
      <c r="C61" s="74"/>
      <c r="D61" s="75"/>
      <c r="E61" s="73"/>
      <c r="F61" s="74"/>
      <c r="G61" s="76" t="s">
        <v>129</v>
      </c>
      <c r="H61" s="77">
        <v>39488</v>
      </c>
      <c r="I61" s="78">
        <v>181594</v>
      </c>
    </row>
    <row r="62" spans="1:6" ht="12" customHeight="1">
      <c r="A62" s="79" t="s">
        <v>130</v>
      </c>
      <c r="B62" s="9"/>
      <c r="C62" s="9"/>
      <c r="D62" s="65"/>
      <c r="E62" s="65"/>
      <c r="F62" s="65"/>
    </row>
    <row r="63" spans="1:4" ht="12" customHeight="1">
      <c r="A63" s="11"/>
      <c r="D63" s="11"/>
    </row>
    <row r="64" spans="1:4" ht="12" customHeight="1">
      <c r="A64" s="11"/>
      <c r="D64" s="11"/>
    </row>
    <row r="65" spans="1:4" ht="12" customHeight="1">
      <c r="A65" s="11"/>
      <c r="D65" s="11"/>
    </row>
    <row r="66" spans="1:4" ht="12" customHeight="1">
      <c r="A66" s="11"/>
      <c r="D66" s="11"/>
    </row>
    <row r="67" spans="1:4" ht="12" customHeight="1">
      <c r="A67" s="11"/>
      <c r="D67" s="11"/>
    </row>
    <row r="68" spans="1:4" ht="12" customHeight="1">
      <c r="A68" s="11"/>
      <c r="D68" s="11"/>
    </row>
    <row r="69" spans="1:4" ht="12" customHeight="1">
      <c r="A69" s="11"/>
      <c r="D69" s="11"/>
    </row>
    <row r="70" spans="1:4" ht="12" customHeight="1">
      <c r="A70" s="11"/>
      <c r="D70" s="11"/>
    </row>
    <row r="71" spans="1:4" ht="12" customHeight="1">
      <c r="A71" s="11"/>
      <c r="D71" s="11"/>
    </row>
    <row r="72" spans="1:4" ht="12" customHeight="1">
      <c r="A72" s="11"/>
      <c r="D72" s="11"/>
    </row>
    <row r="73" spans="1:4" ht="12" customHeight="1">
      <c r="A73" s="11"/>
      <c r="D73" s="11"/>
    </row>
    <row r="74" spans="1:4" ht="12" customHeight="1">
      <c r="A74" s="11"/>
      <c r="D74" s="11"/>
    </row>
    <row r="75" spans="1:4" ht="12" customHeight="1">
      <c r="A75" s="11"/>
      <c r="D75" s="11"/>
    </row>
    <row r="76" spans="1:4" ht="12" customHeight="1">
      <c r="A76" s="11"/>
      <c r="D76" s="11"/>
    </row>
    <row r="77" spans="1:4" ht="12" customHeight="1">
      <c r="A77" s="11"/>
      <c r="D77" s="11"/>
    </row>
    <row r="78" spans="1:4" ht="12" customHeight="1">
      <c r="A78" s="11"/>
      <c r="D78" s="11"/>
    </row>
    <row r="79" spans="1:4" ht="12" customHeight="1">
      <c r="A79" s="11"/>
      <c r="D79" s="11"/>
    </row>
    <row r="80" spans="1:4" ht="12" customHeight="1">
      <c r="A80" s="11"/>
      <c r="D80" s="11"/>
    </row>
    <row r="81" spans="1:4" ht="12" customHeight="1">
      <c r="A81" s="11"/>
      <c r="D81" s="11"/>
    </row>
    <row r="82" spans="1:4" ht="12" customHeight="1">
      <c r="A82" s="11"/>
      <c r="D82" s="11"/>
    </row>
    <row r="83" spans="1:4" ht="12" customHeight="1">
      <c r="A83" s="11"/>
      <c r="D83" s="11"/>
    </row>
    <row r="84" spans="1:4" ht="12" customHeight="1">
      <c r="A84" s="11"/>
      <c r="D84" s="11"/>
    </row>
    <row r="85" spans="1:4" ht="12" customHeight="1">
      <c r="A85" s="11"/>
      <c r="D85" s="11"/>
    </row>
    <row r="86" spans="1:4" ht="12" customHeight="1">
      <c r="A86" s="11"/>
      <c r="D86" s="11"/>
    </row>
    <row r="87" spans="1:4" ht="12" customHeight="1">
      <c r="A87" s="11"/>
      <c r="D87" s="11"/>
    </row>
    <row r="88" spans="1:4" ht="12" customHeight="1">
      <c r="A88" s="11"/>
      <c r="D88" s="11"/>
    </row>
    <row r="89" spans="1:4" ht="12" customHeight="1">
      <c r="A89" s="11"/>
      <c r="D89" s="11"/>
    </row>
    <row r="90" spans="1:4" ht="12" customHeight="1">
      <c r="A90" s="11"/>
      <c r="D90" s="11"/>
    </row>
    <row r="91" spans="1:4" ht="12" customHeight="1">
      <c r="A91" s="11"/>
      <c r="D91" s="11"/>
    </row>
    <row r="92" spans="1:4" ht="12" customHeight="1">
      <c r="A92" s="11"/>
      <c r="D92" s="11"/>
    </row>
    <row r="93" spans="1:4" ht="12" customHeight="1">
      <c r="A93" s="11"/>
      <c r="D93" s="11"/>
    </row>
    <row r="94" spans="1:4" ht="12" customHeight="1">
      <c r="A94" s="11"/>
      <c r="D94" s="11"/>
    </row>
    <row r="95" spans="1:4" ht="12" customHeight="1">
      <c r="A95" s="11"/>
      <c r="D95" s="11"/>
    </row>
    <row r="96" spans="1:4" ht="12" customHeight="1">
      <c r="A96" s="11"/>
      <c r="D96" s="11"/>
    </row>
    <row r="97" spans="1:4" ht="12" customHeight="1">
      <c r="A97" s="11"/>
      <c r="D97" s="11"/>
    </row>
    <row r="98" spans="1:4" ht="12" customHeight="1">
      <c r="A98" s="11"/>
      <c r="D98" s="11"/>
    </row>
    <row r="99" spans="1:4" ht="12" customHeight="1">
      <c r="A99" s="11"/>
      <c r="D99" s="11"/>
    </row>
    <row r="100" spans="1:4" ht="12" customHeight="1">
      <c r="A100" s="11"/>
      <c r="D100" s="11"/>
    </row>
    <row r="101" spans="1:4" ht="12" customHeight="1">
      <c r="A101" s="11"/>
      <c r="D101" s="11"/>
    </row>
    <row r="102" spans="1:4" ht="12" customHeight="1">
      <c r="A102" s="11"/>
      <c r="D102" s="11"/>
    </row>
    <row r="103" spans="1:4" ht="12" customHeight="1">
      <c r="A103" s="11"/>
      <c r="D103" s="11"/>
    </row>
    <row r="104" spans="1:4" ht="12" customHeight="1">
      <c r="A104" s="11"/>
      <c r="D104" s="11"/>
    </row>
    <row r="105" spans="1:4" ht="12" customHeight="1">
      <c r="A105" s="11"/>
      <c r="D105" s="11"/>
    </row>
    <row r="106" spans="1:4" ht="12" customHeight="1">
      <c r="A106" s="11"/>
      <c r="D106" s="11"/>
    </row>
    <row r="107" spans="1:4" ht="12" customHeight="1">
      <c r="A107" s="11"/>
      <c r="D107" s="11"/>
    </row>
    <row r="108" spans="1:4" ht="12" customHeight="1">
      <c r="A108" s="11"/>
      <c r="D108" s="11"/>
    </row>
    <row r="109" spans="1:4" ht="12" customHeight="1">
      <c r="A109" s="11"/>
      <c r="D109" s="11"/>
    </row>
    <row r="110" spans="1:4" ht="12" customHeight="1">
      <c r="A110" s="11"/>
      <c r="D110" s="11"/>
    </row>
    <row r="111" spans="1:4" ht="12" customHeight="1">
      <c r="A111" s="11"/>
      <c r="D111" s="11"/>
    </row>
    <row r="112" spans="1:4" ht="12" customHeight="1">
      <c r="A112" s="11"/>
      <c r="D112" s="11"/>
    </row>
    <row r="113" spans="1:4" ht="12" customHeight="1">
      <c r="A113" s="11"/>
      <c r="D113" s="11"/>
    </row>
    <row r="114" spans="1:4" ht="12" customHeight="1">
      <c r="A114" s="11"/>
      <c r="D114" s="11"/>
    </row>
    <row r="115" spans="1:4" ht="12" customHeight="1">
      <c r="A115" s="11"/>
      <c r="D115" s="11"/>
    </row>
    <row r="116" spans="1:4" ht="12" customHeight="1">
      <c r="A116" s="11"/>
      <c r="D116" s="11"/>
    </row>
    <row r="117" spans="1:4" ht="12" customHeight="1">
      <c r="A117" s="11"/>
      <c r="D117" s="11"/>
    </row>
    <row r="118" spans="1:4" ht="12" customHeight="1">
      <c r="A118" s="11"/>
      <c r="D118" s="11"/>
    </row>
    <row r="119" spans="1:4" ht="12" customHeight="1">
      <c r="A119" s="11"/>
      <c r="D119" s="11"/>
    </row>
    <row r="120" spans="1:4" ht="12" customHeight="1">
      <c r="A120" s="11"/>
      <c r="D120" s="11"/>
    </row>
    <row r="121" ht="12" customHeight="1">
      <c r="A121" s="11"/>
    </row>
  </sheetData>
  <sheetProtection/>
  <mergeCells count="7">
    <mergeCell ref="I4:I5"/>
    <mergeCell ref="B4:B5"/>
    <mergeCell ref="C4:C5"/>
    <mergeCell ref="D4:D5"/>
    <mergeCell ref="E4:E5"/>
    <mergeCell ref="F4:F5"/>
    <mergeCell ref="H4:H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2009-04-24T04:22:54Z</dcterms:created>
  <dcterms:modified xsi:type="dcterms:W3CDTF">2009-04-24T04:23:00Z</dcterms:modified>
  <cp:category/>
  <cp:version/>
  <cp:contentType/>
  <cp:contentStatus/>
</cp:coreProperties>
</file>