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1" sheetId="1" r:id="rId1"/>
  </sheets>
  <externalReferences>
    <externalReference r:id="rId4"/>
  </externalReferences>
  <definedNames>
    <definedName name="_10.電気_ガスおよび水道" localSheetId="0">'201'!$B$1:$I$11</definedName>
    <definedName name="_10.電気_ガスおよび水道">#REF!</definedName>
    <definedName name="_xlnm.Print_Area" localSheetId="0">'201'!$A$1:$I$56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<sst xmlns="http://schemas.openxmlformats.org/spreadsheetml/2006/main" count="112" uniqueCount="54">
  <si>
    <t>　201．県特別会計歳入歳出決算</t>
  </si>
  <si>
    <t xml:space="preserve"> (単位  1,000円)</t>
  </si>
  <si>
    <t>歳                                入</t>
  </si>
  <si>
    <t>歳                出</t>
  </si>
  <si>
    <t>科         目</t>
  </si>
  <si>
    <t>収入済額</t>
  </si>
  <si>
    <t>科       目</t>
  </si>
  <si>
    <t>支出済額</t>
  </si>
  <si>
    <t>昭和53年度</t>
  </si>
  <si>
    <t>用品調達費</t>
  </si>
  <si>
    <t>中小企業近代化資金</t>
  </si>
  <si>
    <t>用品収入</t>
  </si>
  <si>
    <t>繰入金</t>
  </si>
  <si>
    <t>用品調達費</t>
  </si>
  <si>
    <t>繰越金</t>
  </si>
  <si>
    <t>予備費</t>
  </si>
  <si>
    <t>諸収入</t>
  </si>
  <si>
    <t>母子福祉資金</t>
  </si>
  <si>
    <t>県債</t>
  </si>
  <si>
    <t>公害被害救済事業費</t>
  </si>
  <si>
    <t>寡婦福祉資金</t>
  </si>
  <si>
    <t>寄附金</t>
  </si>
  <si>
    <t>心身障害者扶養共済事業費</t>
  </si>
  <si>
    <t>諸収入</t>
  </si>
  <si>
    <t>寡婦福祉資金</t>
  </si>
  <si>
    <t>繰越金</t>
  </si>
  <si>
    <t>県営林事業費</t>
  </si>
  <si>
    <t>臨海工業地帯建設事業</t>
  </si>
  <si>
    <t>県営林事業費</t>
  </si>
  <si>
    <t>繰越金</t>
  </si>
  <si>
    <t>分担金及び負担金</t>
  </si>
  <si>
    <t>林　業　改　善　資　金</t>
  </si>
  <si>
    <t>諸収入</t>
  </si>
  <si>
    <t>財産収入</t>
  </si>
  <si>
    <t>貸      付 　　勘　  　定</t>
  </si>
  <si>
    <t>心身障害者扶養共済制度</t>
  </si>
  <si>
    <t>林業改善資金</t>
  </si>
  <si>
    <t>国庫支出金</t>
  </si>
  <si>
    <t>業      務 　　勘　  　定</t>
  </si>
  <si>
    <t>土地区画整理事業清算事務</t>
  </si>
  <si>
    <t>農業改良資金</t>
  </si>
  <si>
    <t>清算徴収金</t>
  </si>
  <si>
    <t>県営林事業費</t>
  </si>
  <si>
    <t>農業改良資金</t>
  </si>
  <si>
    <t>財産収入</t>
  </si>
  <si>
    <t>公害被害救済事業費</t>
  </si>
  <si>
    <t>使用料及び手数料</t>
  </si>
  <si>
    <t>林業改善資金</t>
  </si>
  <si>
    <t>土地造成費</t>
  </si>
  <si>
    <t>国庫支出金</t>
  </si>
  <si>
    <t>繰出金</t>
  </si>
  <si>
    <t>農業改良資金</t>
  </si>
  <si>
    <t xml:space="preserve"> </t>
  </si>
  <si>
    <t>資料：県会計課「決算に関する調書」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</si>
</sst>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1" fontId="18" fillId="0" borderId="0" xfId="0" applyNumberFormat="1" applyFont="1" applyAlignment="1" applyProtection="1">
      <alignment horizontal="centerContinuous" vertical="center"/>
      <protection locked="0"/>
    </xf>
    <xf numFmtId="0" fontId="18" fillId="0" borderId="0" xfId="0" applyNumberFormat="1" applyFont="1" applyAlignment="1" applyProtection="1">
      <alignment horizontal="centerContinuous" vertical="center"/>
      <protection locked="0"/>
    </xf>
    <xf numFmtId="41" fontId="20" fillId="0" borderId="0" xfId="0" applyNumberFormat="1" applyFont="1" applyAlignment="1" applyProtection="1">
      <alignment horizontal="centerContinuous" vertical="center"/>
      <protection locked="0"/>
    </xf>
    <xf numFmtId="0" fontId="20" fillId="0" borderId="0" xfId="0" applyNumberFormat="1" applyFont="1" applyAlignment="1" applyProtection="1">
      <alignment horizontal="centerContinuous" vertical="center"/>
      <protection locked="0"/>
    </xf>
    <xf numFmtId="41" fontId="20" fillId="0" borderId="0" xfId="0" applyNumberFormat="1" applyFont="1" applyAlignment="1">
      <alignment vertical="center"/>
    </xf>
    <xf numFmtId="0" fontId="20" fillId="0" borderId="10" xfId="0" applyNumberFormat="1" applyFont="1" applyBorder="1" applyAlignment="1" applyProtection="1">
      <alignment vertical="center"/>
      <protection locked="0"/>
    </xf>
    <xf numFmtId="0" fontId="20" fillId="0" borderId="10" xfId="0" applyNumberFormat="1" applyFont="1" applyBorder="1" applyAlignment="1">
      <alignment vertical="center"/>
    </xf>
    <xf numFmtId="41" fontId="20" fillId="0" borderId="10" xfId="0" applyNumberFormat="1" applyFont="1" applyBorder="1" applyAlignment="1" applyProtection="1">
      <alignment vertical="center"/>
      <protection locked="0"/>
    </xf>
    <xf numFmtId="41" fontId="21" fillId="0" borderId="11" xfId="0" applyNumberFormat="1" applyFont="1" applyBorder="1" applyAlignment="1" applyProtection="1">
      <alignment horizontal="centerContinuous" vertical="center"/>
      <protection locked="0"/>
    </xf>
    <xf numFmtId="0" fontId="21" fillId="0" borderId="11" xfId="0" applyNumberFormat="1" applyFont="1" applyBorder="1" applyAlignment="1" applyProtection="1">
      <alignment horizontal="centerContinuous" vertical="center"/>
      <protection locked="0"/>
    </xf>
    <xf numFmtId="41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1" xfId="0" applyNumberFormat="1" applyFont="1" applyBorder="1" applyAlignment="1" applyProtection="1">
      <alignment horizontal="centerContinuous" vertical="center"/>
      <protection locked="0"/>
    </xf>
    <xf numFmtId="41" fontId="21" fillId="0" borderId="13" xfId="0" applyNumberFormat="1" applyFont="1" applyBorder="1" applyAlignment="1" applyProtection="1">
      <alignment horizontal="center" vertical="center"/>
      <protection locked="0"/>
    </xf>
    <xf numFmtId="0" fontId="21" fillId="0" borderId="14" xfId="0" applyNumberFormat="1" applyFont="1" applyBorder="1" applyAlignment="1" applyProtection="1">
      <alignment horizontal="centerContinuous" vertical="center"/>
      <protection locked="0"/>
    </xf>
    <xf numFmtId="41" fontId="21" fillId="0" borderId="15" xfId="0" applyNumberFormat="1" applyFont="1" applyBorder="1" applyAlignment="1" applyProtection="1">
      <alignment horizontal="center" vertical="center"/>
      <protection locked="0"/>
    </xf>
    <xf numFmtId="41" fontId="21" fillId="0" borderId="16" xfId="0" applyNumberFormat="1" applyFont="1" applyBorder="1" applyAlignment="1" applyProtection="1">
      <alignment horizontal="center" vertical="center"/>
      <protection locked="0"/>
    </xf>
    <xf numFmtId="49" fontId="20" fillId="0" borderId="17" xfId="0" applyNumberFormat="1" applyFont="1" applyBorder="1" applyAlignment="1" applyProtection="1">
      <alignment horizontal="distributed" vertical="center"/>
      <protection locked="0"/>
    </xf>
    <xf numFmtId="49" fontId="20" fillId="0" borderId="18" xfId="0" applyNumberFormat="1" applyFont="1" applyBorder="1" applyAlignment="1" applyProtection="1">
      <alignment horizontal="distributed" vertical="center"/>
      <protection locked="0"/>
    </xf>
    <xf numFmtId="41" fontId="22" fillId="0" borderId="19" xfId="0" applyNumberFormat="1" applyFont="1" applyBorder="1" applyAlignment="1" applyProtection="1">
      <alignment vertical="center"/>
      <protection locked="0"/>
    </xf>
    <xf numFmtId="41" fontId="22" fillId="0" borderId="17" xfId="0" applyNumberFormat="1" applyFont="1" applyBorder="1" applyAlignment="1">
      <alignment vertical="center"/>
    </xf>
    <xf numFmtId="0" fontId="22" fillId="0" borderId="0" xfId="0" applyNumberFormat="1" applyFont="1" applyBorder="1" applyAlignment="1">
      <alignment vertical="center"/>
    </xf>
    <xf numFmtId="41" fontId="22" fillId="0" borderId="20" xfId="0" applyNumberFormat="1" applyFont="1" applyBorder="1" applyAlignment="1">
      <alignment vertical="center"/>
    </xf>
    <xf numFmtId="49" fontId="22" fillId="0" borderId="17" xfId="0" applyNumberFormat="1" applyFont="1" applyBorder="1" applyAlignment="1" applyProtection="1">
      <alignment horizontal="distributed" vertical="center"/>
      <protection locked="0"/>
    </xf>
    <xf numFmtId="49" fontId="22" fillId="0" borderId="18" xfId="0" applyNumberFormat="1" applyFont="1" applyBorder="1" applyAlignment="1" applyProtection="1">
      <alignment horizontal="distributed" vertical="center"/>
      <protection locked="0"/>
    </xf>
    <xf numFmtId="41" fontId="22" fillId="0" borderId="0" xfId="0" applyNumberFormat="1" applyFont="1" applyBorder="1" applyAlignment="1" applyProtection="1" quotePrefix="1">
      <alignment vertical="center"/>
      <protection locked="0"/>
    </xf>
    <xf numFmtId="41" fontId="22" fillId="0" borderId="0" xfId="0" applyNumberFormat="1" applyFont="1" applyAlignment="1">
      <alignment vertical="center"/>
    </xf>
    <xf numFmtId="0" fontId="22" fillId="0" borderId="0" xfId="0" applyNumberFormat="1" applyFont="1" applyBorder="1" applyAlignment="1" applyProtection="1">
      <alignment horizontal="distributed" vertical="center"/>
      <protection locked="0"/>
    </xf>
    <xf numFmtId="0" fontId="20" fillId="0" borderId="21" xfId="0" applyNumberFormat="1" applyFont="1" applyBorder="1" applyAlignment="1">
      <alignment horizontal="distributed" vertical="center"/>
    </xf>
    <xf numFmtId="41" fontId="22" fillId="0" borderId="22" xfId="0" applyNumberFormat="1" applyFont="1" applyBorder="1" applyAlignment="1">
      <alignment vertical="center"/>
    </xf>
    <xf numFmtId="0" fontId="22" fillId="0" borderId="23" xfId="0" applyNumberFormat="1" applyFont="1" applyBorder="1" applyAlignment="1" applyProtection="1">
      <alignment horizontal="distributed" vertical="center"/>
      <protection locked="0"/>
    </xf>
    <xf numFmtId="0" fontId="22" fillId="0" borderId="21" xfId="0" applyNumberFormat="1" applyFont="1" applyBorder="1" applyAlignment="1" applyProtection="1">
      <alignment horizontal="distributed" vertical="center"/>
      <protection locked="0"/>
    </xf>
    <xf numFmtId="41" fontId="22" fillId="0" borderId="24" xfId="0" applyNumberFormat="1" applyFont="1" applyBorder="1" applyAlignment="1">
      <alignment vertical="center"/>
    </xf>
    <xf numFmtId="0" fontId="22" fillId="0" borderId="25" xfId="0" applyNumberFormat="1" applyFont="1" applyBorder="1" applyAlignment="1" applyProtection="1">
      <alignment horizontal="distributed" vertical="center"/>
      <protection locked="0"/>
    </xf>
    <xf numFmtId="41" fontId="22" fillId="0" borderId="0" xfId="0" applyNumberFormat="1" applyFont="1" applyBorder="1" applyAlignment="1" quotePrefix="1">
      <alignment vertical="center"/>
    </xf>
    <xf numFmtId="41" fontId="20" fillId="0" borderId="0" xfId="0" applyNumberFormat="1" applyFont="1" applyBorder="1" applyAlignment="1" applyProtection="1">
      <alignment vertical="center"/>
      <protection locked="0"/>
    </xf>
    <xf numFmtId="0" fontId="20" fillId="0" borderId="21" xfId="0" applyNumberFormat="1" applyFont="1" applyBorder="1" applyAlignment="1" applyProtection="1">
      <alignment horizontal="distributed" vertical="center"/>
      <protection locked="0"/>
    </xf>
    <xf numFmtId="41" fontId="20" fillId="0" borderId="22" xfId="0" applyNumberFormat="1" applyFont="1" applyBorder="1" applyAlignment="1" applyProtection="1">
      <alignment vertical="center"/>
      <protection locked="0"/>
    </xf>
    <xf numFmtId="41" fontId="20" fillId="0" borderId="23" xfId="0" applyNumberFormat="1" applyFont="1" applyBorder="1" applyAlignment="1" applyProtection="1">
      <alignment vertical="center"/>
      <protection locked="0"/>
    </xf>
    <xf numFmtId="41" fontId="20" fillId="0" borderId="24" xfId="0" applyNumberFormat="1" applyFont="1" applyBorder="1" applyAlignment="1" applyProtection="1">
      <alignment vertical="center"/>
      <protection locked="0"/>
    </xf>
    <xf numFmtId="41" fontId="20" fillId="0" borderId="0" xfId="0" applyNumberFormat="1" applyFont="1" applyBorder="1" applyAlignment="1" applyProtection="1" quotePrefix="1">
      <alignment vertical="center"/>
      <protection locked="0"/>
    </xf>
    <xf numFmtId="41" fontId="20" fillId="0" borderId="24" xfId="0" applyNumberFormat="1" applyFont="1" applyBorder="1" applyAlignment="1">
      <alignment vertical="center"/>
    </xf>
    <xf numFmtId="0" fontId="22" fillId="0" borderId="23" xfId="0" applyNumberFormat="1" applyFont="1" applyBorder="1" applyAlignment="1" applyProtection="1">
      <alignment horizontal="distributed" vertical="center"/>
      <protection locked="0"/>
    </xf>
    <xf numFmtId="41" fontId="20" fillId="0" borderId="23" xfId="0" applyNumberFormat="1" applyFont="1" applyBorder="1" applyAlignment="1">
      <alignment vertical="center"/>
    </xf>
    <xf numFmtId="41" fontId="22" fillId="0" borderId="0" xfId="0" applyNumberFormat="1" applyFont="1" applyBorder="1" applyAlignment="1">
      <alignment vertical="center"/>
    </xf>
    <xf numFmtId="0" fontId="20" fillId="0" borderId="0" xfId="0" applyNumberFormat="1" applyFont="1" applyBorder="1" applyAlignment="1" applyProtection="1">
      <alignment horizontal="distributed" vertical="center"/>
      <protection locked="0"/>
    </xf>
    <xf numFmtId="176" fontId="20" fillId="0" borderId="22" xfId="0" applyNumberFormat="1" applyFont="1" applyBorder="1" applyAlignment="1" applyProtection="1">
      <alignment vertical="center"/>
      <protection locked="0"/>
    </xf>
    <xf numFmtId="0" fontId="21" fillId="0" borderId="21" xfId="0" applyNumberFormat="1" applyFont="1" applyBorder="1" applyAlignment="1" applyProtection="1">
      <alignment horizontal="distributed" vertical="center"/>
      <protection locked="0"/>
    </xf>
    <xf numFmtId="0" fontId="20" fillId="0" borderId="21" xfId="0" applyFont="1" applyBorder="1" applyAlignment="1">
      <alignment horizontal="distributed" vertical="center"/>
    </xf>
    <xf numFmtId="176" fontId="22" fillId="0" borderId="22" xfId="0" applyNumberFormat="1" applyFont="1" applyBorder="1" applyAlignment="1" applyProtection="1">
      <alignment vertical="center"/>
      <protection locked="0"/>
    </xf>
    <xf numFmtId="0" fontId="22" fillId="0" borderId="21" xfId="0" applyNumberFormat="1" applyFont="1" applyBorder="1" applyAlignment="1" applyProtection="1">
      <alignment horizontal="distributed" vertical="center"/>
      <protection locked="0"/>
    </xf>
    <xf numFmtId="41" fontId="20" fillId="0" borderId="20" xfId="0" applyNumberFormat="1" applyFont="1" applyBorder="1" applyAlignment="1">
      <alignment vertical="center"/>
    </xf>
    <xf numFmtId="41" fontId="22" fillId="0" borderId="23" xfId="0" applyNumberFormat="1" applyFont="1" applyBorder="1" applyAlignment="1" applyProtection="1">
      <alignment horizontal="left" vertical="center"/>
      <protection locked="0"/>
    </xf>
    <xf numFmtId="41" fontId="22" fillId="0" borderId="21" xfId="0" applyNumberFormat="1" applyFont="1" applyBorder="1" applyAlignment="1">
      <alignment vertical="center"/>
    </xf>
    <xf numFmtId="41" fontId="20" fillId="0" borderId="0" xfId="0" applyNumberFormat="1" applyFont="1" applyBorder="1" applyAlignment="1">
      <alignment vertical="center"/>
    </xf>
    <xf numFmtId="176" fontId="20" fillId="0" borderId="24" xfId="0" applyNumberFormat="1" applyFont="1" applyBorder="1" applyAlignment="1">
      <alignment vertical="center"/>
    </xf>
    <xf numFmtId="41" fontId="22" fillId="0" borderId="23" xfId="0" applyNumberFormat="1" applyFont="1" applyBorder="1" applyAlignment="1" applyProtection="1">
      <alignment vertical="center"/>
      <protection locked="0"/>
    </xf>
    <xf numFmtId="176" fontId="20" fillId="0" borderId="0" xfId="0" applyNumberFormat="1" applyFont="1" applyBorder="1" applyAlignment="1">
      <alignment vertical="center"/>
    </xf>
    <xf numFmtId="41" fontId="22" fillId="0" borderId="24" xfId="0" applyNumberFormat="1" applyFont="1" applyBorder="1" applyAlignment="1" applyProtection="1">
      <alignment vertical="center"/>
      <protection locked="0"/>
    </xf>
    <xf numFmtId="0" fontId="22" fillId="0" borderId="21" xfId="0" applyFont="1" applyBorder="1" applyAlignment="1">
      <alignment horizontal="distributed" vertical="center"/>
    </xf>
    <xf numFmtId="41" fontId="22" fillId="0" borderId="0" xfId="0" applyNumberFormat="1" applyFont="1" applyBorder="1" applyAlignment="1" applyProtection="1">
      <alignment vertical="center"/>
      <protection locked="0"/>
    </xf>
    <xf numFmtId="41" fontId="20" fillId="0" borderId="0" xfId="0" applyNumberFormat="1" applyFont="1" applyBorder="1" applyAlignment="1" applyProtection="1">
      <alignment horizontal="left" vertical="center"/>
      <protection locked="0"/>
    </xf>
    <xf numFmtId="0" fontId="20" fillId="0" borderId="0" xfId="0" applyNumberFormat="1" applyFont="1" applyAlignment="1">
      <alignment horizontal="distributed" vertical="center"/>
    </xf>
    <xf numFmtId="176" fontId="22" fillId="0" borderId="0" xfId="0" applyNumberFormat="1" applyFont="1" applyBorder="1" applyAlignment="1">
      <alignment vertical="center"/>
    </xf>
    <xf numFmtId="41" fontId="20" fillId="0" borderId="25" xfId="0" applyNumberFormat="1" applyFont="1" applyBorder="1" applyAlignment="1">
      <alignment vertical="center"/>
    </xf>
    <xf numFmtId="41" fontId="20" fillId="0" borderId="22" xfId="0" applyNumberFormat="1" applyFont="1" applyBorder="1" applyAlignment="1">
      <alignment vertical="center"/>
    </xf>
    <xf numFmtId="41" fontId="22" fillId="0" borderId="0" xfId="0" applyNumberFormat="1" applyFont="1" applyBorder="1" applyAlignment="1" applyProtection="1">
      <alignment horizontal="left" vertical="center"/>
      <protection locked="0"/>
    </xf>
    <xf numFmtId="41" fontId="22" fillId="0" borderId="23" xfId="0" applyNumberFormat="1" applyFont="1" applyBorder="1" applyAlignment="1">
      <alignment vertical="center"/>
    </xf>
    <xf numFmtId="176" fontId="20" fillId="0" borderId="24" xfId="0" applyNumberFormat="1" applyFont="1" applyBorder="1" applyAlignment="1" applyProtection="1">
      <alignment vertical="center"/>
      <protection locked="0"/>
    </xf>
    <xf numFmtId="0" fontId="22" fillId="0" borderId="25" xfId="0" applyNumberFormat="1" applyFont="1" applyBorder="1" applyAlignment="1" applyProtection="1">
      <alignment horizontal="distributed" vertical="center"/>
      <protection locked="0"/>
    </xf>
    <xf numFmtId="0" fontId="20" fillId="0" borderId="21" xfId="0" applyNumberFormat="1" applyFont="1" applyBorder="1" applyAlignment="1">
      <alignment vertical="center"/>
    </xf>
    <xf numFmtId="0" fontId="22" fillId="0" borderId="0" xfId="0" applyNumberFormat="1" applyFont="1" applyBorder="1" applyAlignment="1" applyProtection="1">
      <alignment horizontal="distributed" vertical="center"/>
      <protection locked="0"/>
    </xf>
    <xf numFmtId="41" fontId="20" fillId="0" borderId="21" xfId="0" applyNumberFormat="1" applyFont="1" applyBorder="1" applyAlignment="1">
      <alignment vertical="center"/>
    </xf>
    <xf numFmtId="0" fontId="20" fillId="0" borderId="21" xfId="0" applyNumberFormat="1" applyFont="1" applyBorder="1" applyAlignment="1">
      <alignment horizontal="distributed" vertical="center"/>
    </xf>
    <xf numFmtId="41" fontId="22" fillId="0" borderId="22" xfId="0" applyNumberFormat="1" applyFont="1" applyBorder="1" applyAlignment="1" applyProtection="1">
      <alignment vertical="center"/>
      <protection locked="0"/>
    </xf>
    <xf numFmtId="41" fontId="20" fillId="0" borderId="11" xfId="0" applyNumberFormat="1" applyFont="1" applyBorder="1" applyAlignment="1" applyProtection="1">
      <alignment vertical="center"/>
      <protection locked="0"/>
    </xf>
    <xf numFmtId="0" fontId="20" fillId="0" borderId="26" xfId="0" applyNumberFormat="1" applyFont="1" applyBorder="1" applyAlignment="1" applyProtection="1">
      <alignment horizontal="distributed" vertical="center"/>
      <protection locked="0"/>
    </xf>
    <xf numFmtId="41" fontId="20" fillId="0" borderId="27" xfId="0" applyNumberFormat="1" applyFont="1" applyBorder="1" applyAlignment="1" applyProtection="1">
      <alignment vertical="center"/>
      <protection locked="0"/>
    </xf>
    <xf numFmtId="41" fontId="20" fillId="0" borderId="11" xfId="0" applyNumberFormat="1" applyFont="1" applyBorder="1" applyAlignment="1">
      <alignment vertical="center"/>
    </xf>
    <xf numFmtId="0" fontId="20" fillId="0" borderId="26" xfId="0" applyNumberFormat="1" applyFont="1" applyBorder="1" applyAlignment="1">
      <alignment vertical="center"/>
    </xf>
    <xf numFmtId="41" fontId="20" fillId="0" borderId="28" xfId="0" applyNumberFormat="1" applyFont="1" applyBorder="1" applyAlignment="1">
      <alignment vertical="center"/>
    </xf>
    <xf numFmtId="41" fontId="20" fillId="0" borderId="26" xfId="0" applyNumberFormat="1" applyFont="1" applyBorder="1" applyAlignment="1">
      <alignment vertical="center"/>
    </xf>
    <xf numFmtId="41" fontId="20" fillId="0" borderId="0" xfId="0" applyNumberFormat="1" applyFont="1" applyAlignment="1" applyProtection="1">
      <alignment vertical="center"/>
      <protection locked="0"/>
    </xf>
    <xf numFmtId="0" fontId="20" fillId="0" borderId="0" xfId="0" applyNumberFormat="1" applyFont="1" applyBorder="1" applyAlignment="1" applyProtection="1">
      <alignment/>
      <protection locked="0"/>
    </xf>
    <xf numFmtId="0" fontId="20" fillId="0" borderId="0" xfId="0" applyNumberFormat="1" applyFont="1" applyBorder="1" applyAlignment="1">
      <alignment vertical="center"/>
    </xf>
    <xf numFmtId="0" fontId="20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18&#36001;&#25919;200-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"/>
      <sheetName val="201"/>
      <sheetName val="202"/>
      <sheetName val="203"/>
      <sheetName val="204A"/>
      <sheetName val="204B"/>
      <sheetName val="205"/>
      <sheetName val="206A"/>
      <sheetName val="206B"/>
      <sheetName val="207"/>
      <sheetName val="208"/>
      <sheetName val="2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zoomScalePageLayoutView="0" workbookViewId="0" topLeftCell="A1">
      <selection activeCell="E21" sqref="E21"/>
    </sheetView>
  </sheetViews>
  <sheetFormatPr defaultColWidth="15.25390625" defaultRowHeight="12" customHeight="1"/>
  <cols>
    <col min="1" max="1" width="2.75390625" style="5" customWidth="1"/>
    <col min="2" max="2" width="23.625" style="85" customWidth="1"/>
    <col min="3" max="3" width="16.75390625" style="5" customWidth="1"/>
    <col min="4" max="4" width="2.75390625" style="5" customWidth="1"/>
    <col min="5" max="5" width="23.625" style="85" customWidth="1"/>
    <col min="6" max="6" width="16.75390625" style="5" customWidth="1"/>
    <col min="7" max="7" width="2.75390625" style="5" customWidth="1"/>
    <col min="8" max="8" width="23.625" style="85" customWidth="1"/>
    <col min="9" max="9" width="16.75390625" style="5" customWidth="1"/>
    <col min="10" max="10" width="15.25390625" style="5" customWidth="1"/>
    <col min="11" max="11" width="17.375" style="5" customWidth="1"/>
    <col min="12" max="12" width="16.875" style="5" customWidth="1"/>
    <col min="13" max="16384" width="15.25390625" style="5" customWidth="1"/>
  </cols>
  <sheetData>
    <row r="1" spans="1:9" ht="25.5" customHeight="1">
      <c r="A1" s="1" t="s">
        <v>0</v>
      </c>
      <c r="B1" s="2"/>
      <c r="C1" s="3"/>
      <c r="D1" s="3"/>
      <c r="E1" s="4"/>
      <c r="F1" s="3"/>
      <c r="G1" s="3"/>
      <c r="H1" s="4"/>
      <c r="I1" s="3"/>
    </row>
    <row r="2" spans="1:9" ht="15" customHeight="1" thickBot="1">
      <c r="A2" s="6" t="s">
        <v>1</v>
      </c>
      <c r="B2" s="7"/>
      <c r="C2" s="8"/>
      <c r="D2" s="8"/>
      <c r="E2" s="6"/>
      <c r="F2" s="8"/>
      <c r="G2" s="8"/>
      <c r="H2" s="6"/>
      <c r="I2" s="8"/>
    </row>
    <row r="3" spans="1:9" ht="18" customHeight="1" thickTop="1">
      <c r="A3" s="9" t="s">
        <v>2</v>
      </c>
      <c r="B3" s="10"/>
      <c r="C3" s="9"/>
      <c r="D3" s="9"/>
      <c r="E3" s="10"/>
      <c r="F3" s="11"/>
      <c r="G3" s="9" t="s">
        <v>3</v>
      </c>
      <c r="H3" s="10"/>
      <c r="I3" s="9"/>
    </row>
    <row r="4" spans="1:9" ht="18" customHeight="1">
      <c r="A4" s="12" t="s">
        <v>4</v>
      </c>
      <c r="B4" s="12"/>
      <c r="C4" s="13" t="s">
        <v>5</v>
      </c>
      <c r="D4" s="9" t="s">
        <v>6</v>
      </c>
      <c r="E4" s="14"/>
      <c r="F4" s="15" t="s">
        <v>5</v>
      </c>
      <c r="G4" s="12" t="s">
        <v>4</v>
      </c>
      <c r="H4" s="10"/>
      <c r="I4" s="16" t="s">
        <v>7</v>
      </c>
    </row>
    <row r="5" spans="1:9" s="26" customFormat="1" ht="15" customHeight="1">
      <c r="A5" s="17" t="s">
        <v>8</v>
      </c>
      <c r="B5" s="18"/>
      <c r="C5" s="19"/>
      <c r="D5" s="20"/>
      <c r="E5" s="21"/>
      <c r="F5" s="22"/>
      <c r="G5" s="23" t="s">
        <v>8</v>
      </c>
      <c r="H5" s="24"/>
      <c r="I5" s="25"/>
    </row>
    <row r="6" spans="1:9" ht="15" customHeight="1">
      <c r="A6" s="27" t="s">
        <v>9</v>
      </c>
      <c r="B6" s="28"/>
      <c r="C6" s="29">
        <f>SUM(C7:C9)</f>
        <v>1794111</v>
      </c>
      <c r="D6" s="30" t="s">
        <v>10</v>
      </c>
      <c r="E6" s="31"/>
      <c r="F6" s="32">
        <f>SUM(F7:F10)</f>
        <v>2958934</v>
      </c>
      <c r="G6" s="33" t="s">
        <v>9</v>
      </c>
      <c r="H6" s="28"/>
      <c r="I6" s="34">
        <f>SUM(I7:I8)</f>
        <v>1739496</v>
      </c>
    </row>
    <row r="7" spans="1:9" ht="15" customHeight="1">
      <c r="A7" s="35"/>
      <c r="B7" s="36" t="s">
        <v>11</v>
      </c>
      <c r="C7" s="37">
        <v>1760784</v>
      </c>
      <c r="D7" s="38"/>
      <c r="E7" s="36" t="s">
        <v>12</v>
      </c>
      <c r="F7" s="39">
        <v>406927</v>
      </c>
      <c r="G7" s="35"/>
      <c r="H7" s="36" t="s">
        <v>13</v>
      </c>
      <c r="I7" s="40">
        <v>1739496</v>
      </c>
    </row>
    <row r="8" spans="1:9" ht="15" customHeight="1">
      <c r="A8" s="35"/>
      <c r="B8" s="36" t="s">
        <v>14</v>
      </c>
      <c r="C8" s="37">
        <v>33322</v>
      </c>
      <c r="D8" s="38"/>
      <c r="E8" s="36" t="s">
        <v>14</v>
      </c>
      <c r="F8" s="39">
        <v>26605</v>
      </c>
      <c r="G8" s="35"/>
      <c r="H8" s="36" t="s">
        <v>15</v>
      </c>
      <c r="I8" s="40">
        <v>0</v>
      </c>
    </row>
    <row r="9" spans="1:9" ht="15" customHeight="1">
      <c r="A9" s="35"/>
      <c r="B9" s="36" t="s">
        <v>16</v>
      </c>
      <c r="C9" s="37">
        <v>5</v>
      </c>
      <c r="D9" s="38"/>
      <c r="E9" s="36" t="s">
        <v>16</v>
      </c>
      <c r="F9" s="39">
        <v>1068686</v>
      </c>
      <c r="G9" s="33" t="s">
        <v>17</v>
      </c>
      <c r="H9" s="28"/>
      <c r="I9" s="34">
        <f>SUM(I10)</f>
        <v>97412</v>
      </c>
    </row>
    <row r="10" spans="1:9" ht="15" customHeight="1">
      <c r="A10" s="27" t="s">
        <v>17</v>
      </c>
      <c r="B10" s="28"/>
      <c r="C10" s="29">
        <f>SUM(C11:C14)</f>
        <v>102816</v>
      </c>
      <c r="D10" s="38"/>
      <c r="E10" s="36" t="s">
        <v>18</v>
      </c>
      <c r="F10" s="41">
        <v>1456716</v>
      </c>
      <c r="G10" s="35"/>
      <c r="H10" s="36" t="s">
        <v>17</v>
      </c>
      <c r="I10" s="40">
        <v>97412</v>
      </c>
    </row>
    <row r="11" spans="1:9" ht="15" customHeight="1">
      <c r="A11" s="35"/>
      <c r="B11" s="36" t="s">
        <v>12</v>
      </c>
      <c r="C11" s="37">
        <v>9153</v>
      </c>
      <c r="D11" s="30" t="s">
        <v>19</v>
      </c>
      <c r="E11" s="31"/>
      <c r="F11" s="32">
        <f>SUM(F12:F15)</f>
        <v>67569</v>
      </c>
      <c r="G11" s="33" t="s">
        <v>20</v>
      </c>
      <c r="H11" s="28"/>
      <c r="I11" s="25">
        <f>SUM(I12)</f>
        <v>60607</v>
      </c>
    </row>
    <row r="12" spans="1:9" ht="15" customHeight="1">
      <c r="A12" s="35"/>
      <c r="B12" s="36" t="s">
        <v>14</v>
      </c>
      <c r="C12" s="37">
        <v>3552</v>
      </c>
      <c r="D12" s="42"/>
      <c r="E12" s="36" t="s">
        <v>12</v>
      </c>
      <c r="F12" s="41">
        <v>9256</v>
      </c>
      <c r="G12" s="35"/>
      <c r="H12" s="36" t="s">
        <v>20</v>
      </c>
      <c r="I12" s="40">
        <v>60607</v>
      </c>
    </row>
    <row r="13" spans="1:9" ht="15" customHeight="1">
      <c r="A13" s="35"/>
      <c r="B13" s="36" t="s">
        <v>16</v>
      </c>
      <c r="C13" s="37">
        <v>73111</v>
      </c>
      <c r="D13" s="43"/>
      <c r="E13" s="36" t="s">
        <v>21</v>
      </c>
      <c r="F13" s="41">
        <v>48100</v>
      </c>
      <c r="G13" s="33" t="s">
        <v>22</v>
      </c>
      <c r="H13" s="28"/>
      <c r="I13" s="44">
        <f>SUM(I14)</f>
        <v>21285</v>
      </c>
    </row>
    <row r="14" spans="1:9" ht="15" customHeight="1">
      <c r="A14" s="35"/>
      <c r="B14" s="45" t="s">
        <v>18</v>
      </c>
      <c r="C14" s="46">
        <v>17000</v>
      </c>
      <c r="D14" s="43"/>
      <c r="E14" s="36" t="s">
        <v>23</v>
      </c>
      <c r="F14" s="39">
        <v>10211</v>
      </c>
      <c r="G14" s="35"/>
      <c r="H14" s="47" t="s">
        <v>22</v>
      </c>
      <c r="I14" s="35">
        <v>21285</v>
      </c>
    </row>
    <row r="15" spans="1:9" ht="15" customHeight="1">
      <c r="A15" s="27" t="s">
        <v>24</v>
      </c>
      <c r="B15" s="48"/>
      <c r="C15" s="49">
        <f>SUM(C16:C18)</f>
        <v>68410</v>
      </c>
      <c r="D15" s="43"/>
      <c r="E15" s="36" t="s">
        <v>25</v>
      </c>
      <c r="F15" s="39">
        <v>2</v>
      </c>
      <c r="G15" s="27" t="s">
        <v>26</v>
      </c>
      <c r="H15" s="28"/>
      <c r="I15" s="44">
        <f>SUM(I16)</f>
        <v>645728</v>
      </c>
    </row>
    <row r="16" spans="1:9" ht="15" customHeight="1">
      <c r="A16" s="35"/>
      <c r="B16" s="36" t="s">
        <v>12</v>
      </c>
      <c r="C16" s="46">
        <v>22500</v>
      </c>
      <c r="D16" s="30" t="s">
        <v>27</v>
      </c>
      <c r="E16" s="31"/>
      <c r="F16" s="32">
        <f>SUM(F17:F21)</f>
        <v>9368253</v>
      </c>
      <c r="G16" s="35"/>
      <c r="H16" s="36" t="s">
        <v>28</v>
      </c>
      <c r="I16" s="35">
        <v>645728</v>
      </c>
    </row>
    <row r="17" spans="1:9" ht="15" customHeight="1">
      <c r="A17" s="35"/>
      <c r="B17" s="36" t="s">
        <v>29</v>
      </c>
      <c r="C17" s="46">
        <v>3557</v>
      </c>
      <c r="D17" s="42"/>
      <c r="E17" s="50" t="s">
        <v>30</v>
      </c>
      <c r="F17" s="39">
        <v>28000</v>
      </c>
      <c r="G17" s="27" t="s">
        <v>31</v>
      </c>
      <c r="H17" s="28"/>
      <c r="I17" s="44">
        <f>SUM(I18+I20)</f>
        <v>122844</v>
      </c>
    </row>
    <row r="18" spans="1:9" ht="15" customHeight="1">
      <c r="A18" s="35"/>
      <c r="B18" s="36" t="s">
        <v>32</v>
      </c>
      <c r="C18" s="46">
        <v>42353</v>
      </c>
      <c r="D18" s="43"/>
      <c r="E18" s="36" t="s">
        <v>33</v>
      </c>
      <c r="F18" s="51">
        <v>2420094</v>
      </c>
      <c r="G18" s="52" t="s">
        <v>34</v>
      </c>
      <c r="H18" s="53"/>
      <c r="I18" s="44">
        <f>SUM(I19)</f>
        <v>120000</v>
      </c>
    </row>
    <row r="19" spans="1:12" s="54" customFormat="1" ht="15" customHeight="1">
      <c r="A19" s="27" t="s">
        <v>35</v>
      </c>
      <c r="B19" s="31"/>
      <c r="C19" s="29">
        <f>SUM(C20:C23)</f>
        <v>21327</v>
      </c>
      <c r="D19" s="38"/>
      <c r="E19" s="36" t="s">
        <v>25</v>
      </c>
      <c r="F19" s="51">
        <v>373437</v>
      </c>
      <c r="G19" s="35"/>
      <c r="H19" s="36" t="s">
        <v>36</v>
      </c>
      <c r="I19" s="35">
        <v>120000</v>
      </c>
      <c r="J19" s="5"/>
      <c r="K19" s="5"/>
      <c r="L19" s="5"/>
    </row>
    <row r="20" spans="1:9" ht="15" customHeight="1">
      <c r="A20" s="35"/>
      <c r="B20" s="36" t="s">
        <v>37</v>
      </c>
      <c r="C20" s="37">
        <v>250</v>
      </c>
      <c r="D20" s="38"/>
      <c r="E20" s="36" t="s">
        <v>23</v>
      </c>
      <c r="F20" s="55">
        <v>551226</v>
      </c>
      <c r="G20" s="52" t="s">
        <v>38</v>
      </c>
      <c r="H20" s="29"/>
      <c r="I20" s="56">
        <f>SUM(I21)</f>
        <v>2844</v>
      </c>
    </row>
    <row r="21" spans="1:9" ht="15" customHeight="1">
      <c r="A21" s="35"/>
      <c r="B21" s="36" t="s">
        <v>12</v>
      </c>
      <c r="C21" s="37">
        <v>554</v>
      </c>
      <c r="D21" s="43"/>
      <c r="E21" s="36" t="s">
        <v>18</v>
      </c>
      <c r="F21" s="41">
        <v>5995496</v>
      </c>
      <c r="G21" s="35"/>
      <c r="H21" s="36" t="s">
        <v>36</v>
      </c>
      <c r="I21" s="57">
        <v>2844</v>
      </c>
    </row>
    <row r="22" spans="1:12" ht="15" customHeight="1">
      <c r="A22" s="35"/>
      <c r="B22" s="36" t="s">
        <v>14</v>
      </c>
      <c r="C22" s="37">
        <v>47</v>
      </c>
      <c r="D22" s="30" t="s">
        <v>39</v>
      </c>
      <c r="E22" s="28"/>
      <c r="F22" s="58">
        <f>SUM(F23:F25)</f>
        <v>21900</v>
      </c>
      <c r="G22" s="33" t="s">
        <v>40</v>
      </c>
      <c r="H22" s="59"/>
      <c r="I22" s="60">
        <f>SUM(I23+I25)</f>
        <v>413680</v>
      </c>
      <c r="J22" s="54"/>
      <c r="K22" s="54"/>
      <c r="L22" s="54"/>
    </row>
    <row r="23" spans="1:12" s="54" customFormat="1" ht="15" customHeight="1">
      <c r="A23" s="61"/>
      <c r="B23" s="36" t="s">
        <v>16</v>
      </c>
      <c r="C23" s="37">
        <v>20476</v>
      </c>
      <c r="D23" s="42"/>
      <c r="E23" s="36" t="s">
        <v>41</v>
      </c>
      <c r="F23" s="39">
        <v>20950</v>
      </c>
      <c r="G23" s="52" t="s">
        <v>34</v>
      </c>
      <c r="H23" s="53"/>
      <c r="I23" s="60">
        <f>SUM(I24)</f>
        <v>397347</v>
      </c>
      <c r="J23" s="5"/>
      <c r="K23" s="5"/>
      <c r="L23" s="5"/>
    </row>
    <row r="24" spans="1:9" ht="15" customHeight="1">
      <c r="A24" s="27" t="s">
        <v>42</v>
      </c>
      <c r="B24" s="31"/>
      <c r="C24" s="29">
        <f>SUM(C25:C31)</f>
        <v>647596</v>
      </c>
      <c r="D24" s="43"/>
      <c r="E24" s="36" t="s">
        <v>23</v>
      </c>
      <c r="F24" s="51">
        <v>62</v>
      </c>
      <c r="G24" s="35"/>
      <c r="H24" s="36" t="s">
        <v>43</v>
      </c>
      <c r="I24" s="54">
        <v>397347</v>
      </c>
    </row>
    <row r="25" spans="1:9" ht="15" customHeight="1">
      <c r="A25" s="35"/>
      <c r="B25" s="62" t="s">
        <v>37</v>
      </c>
      <c r="C25" s="37">
        <v>422</v>
      </c>
      <c r="D25" s="43"/>
      <c r="E25" s="36" t="s">
        <v>25</v>
      </c>
      <c r="F25" s="39">
        <v>888</v>
      </c>
      <c r="G25" s="52" t="s">
        <v>38</v>
      </c>
      <c r="H25" s="53"/>
      <c r="I25" s="44">
        <f>SUM(I26)</f>
        <v>16333</v>
      </c>
    </row>
    <row r="26" spans="1:12" ht="15" customHeight="1">
      <c r="A26" s="35"/>
      <c r="B26" s="36" t="s">
        <v>44</v>
      </c>
      <c r="C26" s="37">
        <v>258888</v>
      </c>
      <c r="D26" s="43"/>
      <c r="E26" s="36"/>
      <c r="F26" s="39"/>
      <c r="G26" s="35"/>
      <c r="H26" s="36" t="s">
        <v>43</v>
      </c>
      <c r="I26" s="35">
        <v>16333</v>
      </c>
      <c r="J26" s="54"/>
      <c r="K26" s="54"/>
      <c r="L26" s="54"/>
    </row>
    <row r="27" spans="1:9" ht="15" customHeight="1">
      <c r="A27" s="35"/>
      <c r="B27" s="36" t="s">
        <v>12</v>
      </c>
      <c r="C27" s="37">
        <v>82063</v>
      </c>
      <c r="D27" s="30"/>
      <c r="E27" s="31"/>
      <c r="F27" s="41"/>
      <c r="G27" s="33" t="s">
        <v>10</v>
      </c>
      <c r="H27" s="48"/>
      <c r="I27" s="63">
        <f>SUM(I28)</f>
        <v>2931174</v>
      </c>
    </row>
    <row r="28" spans="1:9" ht="15" customHeight="1">
      <c r="A28" s="35"/>
      <c r="B28" s="36" t="s">
        <v>14</v>
      </c>
      <c r="C28" s="37">
        <v>1863</v>
      </c>
      <c r="D28" s="42"/>
      <c r="E28" s="50"/>
      <c r="F28" s="58"/>
      <c r="G28" s="64"/>
      <c r="H28" s="36" t="s">
        <v>10</v>
      </c>
      <c r="I28" s="35">
        <v>2931174</v>
      </c>
    </row>
    <row r="29" spans="1:12" s="54" customFormat="1" ht="15" customHeight="1">
      <c r="A29" s="35"/>
      <c r="B29" s="36" t="s">
        <v>16</v>
      </c>
      <c r="C29" s="37">
        <v>110343</v>
      </c>
      <c r="D29" s="43"/>
      <c r="E29" s="36"/>
      <c r="F29" s="51"/>
      <c r="G29" s="33" t="s">
        <v>45</v>
      </c>
      <c r="H29" s="48"/>
      <c r="I29" s="44">
        <f>SUM(I30)</f>
        <v>67538</v>
      </c>
      <c r="J29" s="5"/>
      <c r="K29" s="5"/>
      <c r="L29" s="5"/>
    </row>
    <row r="30" spans="1:9" ht="15" customHeight="1">
      <c r="A30" s="35"/>
      <c r="B30" s="45" t="s">
        <v>18</v>
      </c>
      <c r="C30" s="37">
        <v>194000</v>
      </c>
      <c r="D30" s="38"/>
      <c r="E30" s="36"/>
      <c r="F30" s="51"/>
      <c r="G30" s="64"/>
      <c r="H30" s="36" t="s">
        <v>45</v>
      </c>
      <c r="I30" s="44">
        <v>67538</v>
      </c>
    </row>
    <row r="31" spans="1:9" ht="15" customHeight="1">
      <c r="A31" s="35"/>
      <c r="B31" s="45" t="s">
        <v>46</v>
      </c>
      <c r="C31" s="65">
        <v>17</v>
      </c>
      <c r="D31" s="38"/>
      <c r="E31" s="36"/>
      <c r="F31" s="55"/>
      <c r="G31" s="33" t="s">
        <v>27</v>
      </c>
      <c r="H31" s="59"/>
      <c r="I31" s="60">
        <f>SUM(I32)</f>
        <v>8925052</v>
      </c>
    </row>
    <row r="32" spans="1:9" s="54" customFormat="1" ht="15" customHeight="1">
      <c r="A32" s="27" t="s">
        <v>47</v>
      </c>
      <c r="B32" s="31"/>
      <c r="C32" s="29">
        <v>121947</v>
      </c>
      <c r="D32" s="43"/>
      <c r="E32" s="36"/>
      <c r="F32" s="41"/>
      <c r="G32" s="64"/>
      <c r="H32" s="36" t="s">
        <v>48</v>
      </c>
      <c r="I32" s="57">
        <v>8925052</v>
      </c>
    </row>
    <row r="33" spans="1:9" ht="15" customHeight="1">
      <c r="A33" s="66" t="s">
        <v>34</v>
      </c>
      <c r="B33" s="44"/>
      <c r="C33" s="67">
        <v>69993</v>
      </c>
      <c r="D33" s="30"/>
      <c r="E33" s="28"/>
      <c r="F33" s="58"/>
      <c r="G33" s="33" t="s">
        <v>39</v>
      </c>
      <c r="H33" s="59"/>
      <c r="I33" s="60">
        <f>SUM(I34)</f>
        <v>21396</v>
      </c>
    </row>
    <row r="34" spans="1:9" ht="15" customHeight="1">
      <c r="A34" s="54"/>
      <c r="B34" s="36" t="s">
        <v>49</v>
      </c>
      <c r="C34" s="65">
        <v>34997</v>
      </c>
      <c r="D34" s="38"/>
      <c r="E34" s="36"/>
      <c r="F34" s="68"/>
      <c r="G34" s="69"/>
      <c r="H34" s="36" t="s">
        <v>50</v>
      </c>
      <c r="I34" s="54">
        <v>21396</v>
      </c>
    </row>
    <row r="35" spans="1:12" ht="15" customHeight="1">
      <c r="A35" s="35"/>
      <c r="B35" s="36" t="s">
        <v>12</v>
      </c>
      <c r="C35" s="65">
        <v>1010</v>
      </c>
      <c r="D35" s="38"/>
      <c r="E35" s="36"/>
      <c r="F35" s="41"/>
      <c r="G35" s="33"/>
      <c r="H35" s="28"/>
      <c r="I35" s="35"/>
      <c r="J35" s="54"/>
      <c r="K35" s="54"/>
      <c r="L35" s="54"/>
    </row>
    <row r="36" spans="1:9" ht="15" customHeight="1">
      <c r="A36" s="35"/>
      <c r="B36" s="36" t="s">
        <v>16</v>
      </c>
      <c r="C36" s="37">
        <v>15947</v>
      </c>
      <c r="D36" s="38"/>
      <c r="E36" s="36"/>
      <c r="F36" s="68"/>
      <c r="G36" s="33"/>
      <c r="H36" s="28"/>
      <c r="I36" s="44"/>
    </row>
    <row r="37" spans="1:9" ht="15" customHeight="1">
      <c r="A37" s="66" t="s">
        <v>38</v>
      </c>
      <c r="B37" s="53"/>
      <c r="C37" s="29">
        <f>SUM(C38:C41)</f>
        <v>2857</v>
      </c>
      <c r="D37" s="38"/>
      <c r="E37" s="36"/>
      <c r="F37" s="39"/>
      <c r="G37" s="64"/>
      <c r="H37" s="36"/>
      <c r="I37" s="35"/>
    </row>
    <row r="38" spans="1:9" ht="15" customHeight="1">
      <c r="A38" s="54"/>
      <c r="B38" s="45" t="s">
        <v>37</v>
      </c>
      <c r="C38" s="37">
        <v>1422</v>
      </c>
      <c r="D38" s="43"/>
      <c r="E38" s="70"/>
      <c r="F38" s="51"/>
      <c r="G38" s="33"/>
      <c r="H38" s="28"/>
      <c r="I38" s="44"/>
    </row>
    <row r="39" spans="1:12" s="54" customFormat="1" ht="15" customHeight="1">
      <c r="A39" s="35"/>
      <c r="B39" s="45" t="s">
        <v>12</v>
      </c>
      <c r="C39" s="37">
        <v>1422</v>
      </c>
      <c r="D39" s="43"/>
      <c r="E39" s="70"/>
      <c r="F39" s="51"/>
      <c r="G39" s="64"/>
      <c r="H39" s="36"/>
      <c r="I39" s="35"/>
      <c r="J39" s="5"/>
      <c r="K39" s="5"/>
      <c r="L39" s="5"/>
    </row>
    <row r="40" spans="1:9" ht="15" customHeight="1">
      <c r="A40" s="35"/>
      <c r="B40" s="36" t="s">
        <v>29</v>
      </c>
      <c r="C40" s="37">
        <v>9</v>
      </c>
      <c r="D40" s="43"/>
      <c r="E40" s="70"/>
      <c r="F40" s="51"/>
      <c r="G40" s="33"/>
      <c r="H40" s="28"/>
      <c r="I40" s="44"/>
    </row>
    <row r="41" spans="1:12" s="54" customFormat="1" ht="15" customHeight="1">
      <c r="A41" s="35"/>
      <c r="B41" s="36" t="s">
        <v>16</v>
      </c>
      <c r="C41" s="37">
        <v>4</v>
      </c>
      <c r="D41" s="43"/>
      <c r="E41" s="70"/>
      <c r="F41" s="51"/>
      <c r="G41" s="69"/>
      <c r="H41" s="36"/>
      <c r="J41" s="5"/>
      <c r="K41" s="5"/>
      <c r="L41" s="5"/>
    </row>
    <row r="42" spans="1:12" s="54" customFormat="1" ht="15" customHeight="1">
      <c r="A42" s="27" t="s">
        <v>51</v>
      </c>
      <c r="B42" s="48"/>
      <c r="C42" s="29">
        <f>SUM(C43+C48)</f>
        <v>419475</v>
      </c>
      <c r="E42" s="70"/>
      <c r="F42" s="51"/>
      <c r="G42" s="71"/>
      <c r="H42" s="36"/>
      <c r="J42" s="5"/>
      <c r="K42" s="5"/>
      <c r="L42" s="5"/>
    </row>
    <row r="43" spans="1:12" ht="15" customHeight="1">
      <c r="A43" s="66" t="s">
        <v>34</v>
      </c>
      <c r="B43" s="53"/>
      <c r="C43" s="29">
        <f>SUM(C44:C47)</f>
        <v>401379</v>
      </c>
      <c r="D43" s="54"/>
      <c r="E43" s="72"/>
      <c r="F43" s="51"/>
      <c r="G43" s="71"/>
      <c r="H43" s="73" t="s">
        <v>52</v>
      </c>
      <c r="I43" s="57" t="s">
        <v>52</v>
      </c>
      <c r="J43" s="54"/>
      <c r="K43" s="54"/>
      <c r="L43" s="54"/>
    </row>
    <row r="44" spans="1:9" ht="15" customHeight="1">
      <c r="A44" s="66"/>
      <c r="B44" s="36" t="s">
        <v>29</v>
      </c>
      <c r="C44" s="65">
        <v>9462</v>
      </c>
      <c r="D44" s="54"/>
      <c r="E44" s="72"/>
      <c r="F44" s="51"/>
      <c r="G44" s="54"/>
      <c r="H44" s="70"/>
      <c r="I44" s="35" t="s">
        <v>52</v>
      </c>
    </row>
    <row r="45" spans="1:12" ht="15" customHeight="1">
      <c r="A45" s="66"/>
      <c r="B45" s="45" t="s">
        <v>16</v>
      </c>
      <c r="C45" s="65">
        <v>257610</v>
      </c>
      <c r="E45" s="70"/>
      <c r="F45" s="51"/>
      <c r="G45" s="54"/>
      <c r="H45" s="70"/>
      <c r="I45" s="54"/>
      <c r="J45" s="54"/>
      <c r="K45" s="54"/>
      <c r="L45" s="54"/>
    </row>
    <row r="46" spans="1:12" ht="15" customHeight="1">
      <c r="A46" s="54"/>
      <c r="B46" s="36" t="s">
        <v>37</v>
      </c>
      <c r="C46" s="37">
        <v>89537</v>
      </c>
      <c r="E46" s="70"/>
      <c r="F46" s="51"/>
      <c r="G46" s="54"/>
      <c r="H46" s="70"/>
      <c r="I46" s="54"/>
      <c r="J46" s="54"/>
      <c r="K46" s="54"/>
      <c r="L46" s="54"/>
    </row>
    <row r="47" spans="1:12" ht="15" customHeight="1">
      <c r="A47" s="35"/>
      <c r="B47" s="36" t="s">
        <v>12</v>
      </c>
      <c r="C47" s="37">
        <v>44770</v>
      </c>
      <c r="E47" s="70"/>
      <c r="F47" s="51"/>
      <c r="G47" s="54"/>
      <c r="H47" s="70"/>
      <c r="I47" s="54"/>
      <c r="J47" s="54"/>
      <c r="K47" s="54"/>
      <c r="L47" s="54"/>
    </row>
    <row r="48" spans="1:8" ht="15" customHeight="1">
      <c r="A48" s="66" t="s">
        <v>38</v>
      </c>
      <c r="B48" s="53"/>
      <c r="C48" s="74">
        <f>SUM(C49:C52)</f>
        <v>18096</v>
      </c>
      <c r="E48" s="70"/>
      <c r="F48" s="51"/>
      <c r="G48" s="54"/>
      <c r="H48" s="70"/>
    </row>
    <row r="49" spans="1:8" ht="15" customHeight="1">
      <c r="A49" s="61"/>
      <c r="B49" s="36" t="s">
        <v>37</v>
      </c>
      <c r="C49" s="37">
        <v>8000</v>
      </c>
      <c r="E49" s="70"/>
      <c r="F49" s="51"/>
      <c r="G49" s="54"/>
      <c r="H49" s="70"/>
    </row>
    <row r="50" spans="1:8" ht="15" customHeight="1">
      <c r="A50" s="61"/>
      <c r="B50" s="45" t="s">
        <v>12</v>
      </c>
      <c r="C50" s="37">
        <v>8000</v>
      </c>
      <c r="E50" s="70"/>
      <c r="F50" s="51"/>
      <c r="H50" s="72"/>
    </row>
    <row r="51" spans="1:9" ht="15" customHeight="1">
      <c r="A51" s="61"/>
      <c r="B51" s="36" t="s">
        <v>29</v>
      </c>
      <c r="C51" s="37">
        <v>494</v>
      </c>
      <c r="E51" s="70"/>
      <c r="F51" s="51"/>
      <c r="G51" s="54"/>
      <c r="H51" s="72"/>
      <c r="I51" s="54"/>
    </row>
    <row r="52" spans="1:9" ht="15" customHeight="1">
      <c r="A52" s="35"/>
      <c r="B52" s="36" t="s">
        <v>16</v>
      </c>
      <c r="C52" s="37">
        <v>1602</v>
      </c>
      <c r="E52" s="70"/>
      <c r="F52" s="51"/>
      <c r="G52" s="54"/>
      <c r="H52" s="72"/>
      <c r="I52" s="54"/>
    </row>
    <row r="53" spans="1:12" s="54" customFormat="1" ht="15" customHeight="1">
      <c r="A53" s="75"/>
      <c r="B53" s="76"/>
      <c r="C53" s="77"/>
      <c r="D53" s="78"/>
      <c r="E53" s="79"/>
      <c r="F53" s="80"/>
      <c r="G53" s="78"/>
      <c r="H53" s="81"/>
      <c r="I53" s="78"/>
      <c r="J53" s="5"/>
      <c r="K53" s="5"/>
      <c r="L53" s="5"/>
    </row>
    <row r="54" spans="1:9" ht="15" customHeight="1">
      <c r="A54" s="82"/>
      <c r="B54" s="83" t="s">
        <v>53</v>
      </c>
      <c r="C54" s="82"/>
      <c r="D54" s="54"/>
      <c r="E54" s="84"/>
      <c r="F54" s="54"/>
      <c r="G54" s="54"/>
      <c r="H54" s="54"/>
      <c r="I54" s="54"/>
    </row>
    <row r="55" spans="2:9" ht="15" customHeight="1">
      <c r="B55" s="5"/>
      <c r="D55" s="54"/>
      <c r="E55" s="84"/>
      <c r="F55" s="54"/>
      <c r="G55" s="54"/>
      <c r="H55" s="84"/>
      <c r="I55" s="54"/>
    </row>
    <row r="56" ht="15" customHeight="1">
      <c r="B56" s="84"/>
    </row>
    <row r="57" ht="18" customHeight="1">
      <c r="B57" s="84"/>
    </row>
    <row r="58" ht="12" customHeight="1">
      <c r="B58" s="84"/>
    </row>
  </sheetData>
  <sheetProtection/>
  <mergeCells count="30">
    <mergeCell ref="G35:H35"/>
    <mergeCell ref="G36:H36"/>
    <mergeCell ref="G38:H38"/>
    <mergeCell ref="G40:H40"/>
    <mergeCell ref="A42:B42"/>
    <mergeCell ref="D27:E27"/>
    <mergeCell ref="G27:H27"/>
    <mergeCell ref="G29:H29"/>
    <mergeCell ref="G31:H31"/>
    <mergeCell ref="A32:B32"/>
    <mergeCell ref="D33:E33"/>
    <mergeCell ref="G33:H33"/>
    <mergeCell ref="D16:E16"/>
    <mergeCell ref="G17:H17"/>
    <mergeCell ref="A19:B19"/>
    <mergeCell ref="D22:E22"/>
    <mergeCell ref="G22:H22"/>
    <mergeCell ref="A24:B24"/>
    <mergeCell ref="A10:B10"/>
    <mergeCell ref="D11:E11"/>
    <mergeCell ref="G11:H11"/>
    <mergeCell ref="G13:H13"/>
    <mergeCell ref="A15:B15"/>
    <mergeCell ref="G15:H15"/>
    <mergeCell ref="A5:B5"/>
    <mergeCell ref="G5:H5"/>
    <mergeCell ref="A6:B6"/>
    <mergeCell ref="D6:E6"/>
    <mergeCell ref="G6:H6"/>
    <mergeCell ref="G9:H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2009-04-27T03:00:06Z</dcterms:created>
  <dcterms:modified xsi:type="dcterms:W3CDTF">2009-04-27T03:00:10Z</dcterms:modified>
  <cp:category/>
  <cp:version/>
  <cp:contentType/>
  <cp:contentStatus/>
</cp:coreProperties>
</file>