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<sst xmlns="http://schemas.openxmlformats.org/spreadsheetml/2006/main" count="93" uniqueCount="80">
  <si>
    <t xml:space="preserve">257．　扶　　助　　別　      生　　活　　保　　護  </t>
  </si>
  <si>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</si>
  <si>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</si>
  <si>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</si>
  <si>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</si>
  <si>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</si>
  <si>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</si>
  <si>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</si>
  <si>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</si>
  <si>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</si>
  <si>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</si>
  <si>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</si>
  <si>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</si>
  <si>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</si>
  <si>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</si>
  <si>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実人員</t>
  </si>
  <si>
    <t>保 護 費</t>
  </si>
  <si>
    <t>延 人 員</t>
  </si>
  <si>
    <t>保 護 費</t>
  </si>
  <si>
    <t>延人員</t>
  </si>
  <si>
    <t>保護費</t>
  </si>
  <si>
    <t>延人員</t>
  </si>
  <si>
    <t>番号</t>
  </si>
  <si>
    <t>昭和49年度</t>
  </si>
  <si>
    <t xml:space="preserve"> 53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</si>
  <si>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</si>
  <si>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</si>
  <si>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</si>
  <si>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</si>
  <si>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</si>
  <si>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</si>
  <si>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</si>
  <si>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</si>
  <si>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54 年  1 月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</si>
  <si>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</si>
  <si>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</si>
  <si>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</si>
  <si>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</si>
  <si>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</si>
  <si>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</si>
  <si>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</si>
  <si>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</si>
  <si>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</si>
  <si>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</si>
  <si>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</si>
  <si>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</si>
  <si>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</si>
  <si>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</si>
  <si>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</si>
  <si>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</si>
  <si>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</si>
  <si>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</si>
  <si>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</si>
  <si>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</si>
  <si>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</si>
  <si>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</si>
  <si>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</si>
  <si>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</si>
  <si>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</si>
  <si>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</si>
  <si>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</si>
  <si>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</si>
  <si>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</si>
  <si>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大</t>
  </si>
  <si>
    <t>北海部郡</t>
  </si>
  <si>
    <t>北</t>
  </si>
  <si>
    <t>南海部郡</t>
  </si>
  <si>
    <t>南</t>
  </si>
  <si>
    <t>大野郡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</si>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</sst>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3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 quotePrefix="1">
      <alignment horizontal="left"/>
      <protection locked="0"/>
    </xf>
    <xf numFmtId="0" fontId="18" fillId="33" borderId="12" xfId="0" applyFont="1" applyFill="1" applyBorder="1" applyAlignment="1" applyProtection="1">
      <alignment horizontal="right"/>
      <protection locked="0"/>
    </xf>
    <xf numFmtId="0" fontId="18" fillId="33" borderId="12" xfId="0" applyFont="1" applyFill="1" applyBorder="1" applyAlignment="1" applyProtection="1" quotePrefix="1">
      <alignment horizontal="centerContinuous"/>
      <protection locked="0"/>
    </xf>
    <xf numFmtId="0" fontId="18" fillId="33" borderId="13" xfId="0" applyFont="1" applyFill="1" applyBorder="1" applyAlignment="1" applyProtection="1">
      <alignment horizontal="centerContinuous"/>
      <protection locked="0"/>
    </xf>
    <xf numFmtId="0" fontId="18" fillId="33" borderId="14" xfId="0" applyFont="1" applyFill="1" applyBorder="1" applyAlignment="1" applyProtection="1">
      <alignment horizontal="centerContinuous"/>
      <protection locked="0"/>
    </xf>
    <xf numFmtId="0" fontId="18" fillId="33" borderId="12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18" fillId="33" borderId="11" xfId="0" applyFont="1" applyFill="1" applyBorder="1" applyAlignment="1" applyProtection="1">
      <alignment horizontal="distributed"/>
      <protection locked="0"/>
    </xf>
    <xf numFmtId="0" fontId="18" fillId="33" borderId="11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Continuous"/>
      <protection locked="0"/>
    </xf>
    <xf numFmtId="0" fontId="18" fillId="33" borderId="11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0" fontId="18" fillId="33" borderId="14" xfId="0" applyFont="1" applyFill="1" applyBorder="1" applyAlignment="1" applyProtection="1">
      <alignment horizontal="distributed" vertical="top"/>
      <protection locked="0"/>
    </xf>
    <xf numFmtId="0" fontId="18" fillId="33" borderId="14" xfId="0" applyFont="1" applyFill="1" applyBorder="1" applyAlignment="1" applyProtection="1">
      <alignment horizontal="distributed"/>
      <protection locked="0"/>
    </xf>
    <xf numFmtId="0" fontId="18" fillId="33" borderId="14" xfId="0" applyFont="1" applyFill="1" applyBorder="1" applyAlignment="1" applyProtection="1">
      <alignment horizontal="center"/>
      <protection locked="0"/>
    </xf>
    <xf numFmtId="0" fontId="18" fillId="33" borderId="14" xfId="0" applyFont="1" applyFill="1" applyBorder="1" applyAlignment="1" applyProtection="1" quotePrefix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41" fontId="18" fillId="33" borderId="0" xfId="0" applyNumberFormat="1" applyFont="1" applyFill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0" fontId="22" fillId="33" borderId="11" xfId="0" applyFont="1" applyFill="1" applyBorder="1" applyAlignment="1" applyProtection="1">
      <alignment horizontal="distributed" vertical="center"/>
      <protection locked="0"/>
    </xf>
    <xf numFmtId="41" fontId="22" fillId="33" borderId="0" xfId="0" applyNumberFormat="1" applyFont="1" applyFill="1" applyAlignment="1" applyProtection="1">
      <alignment vertical="center"/>
      <protection/>
    </xf>
    <xf numFmtId="41" fontId="22" fillId="33" borderId="11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Continuous" vertical="center"/>
      <protection locked="0"/>
    </xf>
    <xf numFmtId="0" fontId="22" fillId="33" borderId="0" xfId="0" applyFont="1" applyFill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horizontal="centerContinuous" vertical="center"/>
      <protection locked="0"/>
    </xf>
    <xf numFmtId="41" fontId="22" fillId="33" borderId="0" xfId="0" applyNumberFormat="1" applyFont="1" applyFill="1" applyAlignment="1" applyProtection="1">
      <alignment vertical="center"/>
      <protection locked="0"/>
    </xf>
    <xf numFmtId="41" fontId="22" fillId="33" borderId="11" xfId="0" applyNumberFormat="1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 quotePrefix="1">
      <alignment vertical="center"/>
      <protection locked="0"/>
    </xf>
    <xf numFmtId="41" fontId="18" fillId="33" borderId="0" xfId="0" applyNumberFormat="1" applyFont="1" applyFill="1" applyAlignment="1" applyProtection="1">
      <alignment vertical="center"/>
      <protection/>
    </xf>
    <xf numFmtId="41" fontId="18" fillId="33" borderId="0" xfId="0" applyNumberFormat="1" applyFont="1" applyFill="1" applyAlignment="1" applyProtection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center" vertical="center"/>
      <protection locked="0"/>
    </xf>
    <xf numFmtId="176" fontId="18" fillId="33" borderId="0" xfId="0" applyNumberFormat="1" applyFont="1" applyFill="1" applyAlignment="1" applyProtection="1">
      <alignment horizontal="right"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176" fontId="18" fillId="33" borderId="0" xfId="0" applyNumberFormat="1" applyFont="1" applyFill="1" applyAlignment="1" applyProtection="1" quotePrefix="1">
      <alignment horizontal="right" vertical="center"/>
      <protection locked="0"/>
    </xf>
    <xf numFmtId="41" fontId="18" fillId="0" borderId="0" xfId="0" applyNumberFormat="1" applyFont="1" applyAlignment="1">
      <alignment horizontal="right" vertical="center"/>
    </xf>
    <xf numFmtId="41" fontId="18" fillId="33" borderId="0" xfId="0" applyNumberFormat="1" applyFont="1" applyFill="1" applyAlignment="1" applyProtection="1" quotePrefix="1">
      <alignment horizontal="right" vertical="center"/>
      <protection locked="0"/>
    </xf>
    <xf numFmtId="49" fontId="18" fillId="33" borderId="11" xfId="0" applyNumberFormat="1" applyFont="1" applyFill="1" applyBorder="1" applyAlignment="1" applyProtection="1" quotePrefix="1">
      <alignment horizontal="left" vertical="center"/>
      <protection locked="0"/>
    </xf>
    <xf numFmtId="176" fontId="18" fillId="0" borderId="0" xfId="0" applyNumberFormat="1" applyFont="1" applyAlignment="1">
      <alignment horizontal="right" vertical="center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18" fillId="33" borderId="0" xfId="0" applyNumberFormat="1" applyFont="1" applyFill="1" applyBorder="1" applyAlignment="1" applyProtection="1">
      <alignment horizontal="right" vertical="center"/>
      <protection locked="0"/>
    </xf>
    <xf numFmtId="41" fontId="18" fillId="33" borderId="0" xfId="0" applyNumberFormat="1" applyFont="1" applyFill="1" applyBorder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18" fillId="0" borderId="11" xfId="0" applyNumberFormat="1" applyFont="1" applyBorder="1" applyAlignment="1">
      <alignment horizontal="right" vertical="center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176" fontId="18" fillId="0" borderId="11" xfId="0" applyNumberFormat="1" applyFont="1" applyBorder="1" applyAlignment="1">
      <alignment horizontal="right" vertical="center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vertical="center"/>
      <protection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41" fontId="18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6" fontId="18" fillId="33" borderId="0" xfId="0" applyNumberFormat="1" applyFont="1" applyFill="1" applyAlignment="1" applyProtection="1">
      <alignment horizontal="right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41" fontId="18" fillId="33" borderId="0" xfId="0" applyNumberFormat="1" applyFont="1" applyFill="1" applyBorder="1" applyAlignment="1" applyProtection="1">
      <alignment horizontal="center" vertical="center"/>
      <protection locked="0"/>
    </xf>
    <xf numFmtId="41" fontId="18" fillId="33" borderId="0" xfId="0" applyNumberFormat="1" applyFont="1" applyFill="1" applyBorder="1" applyAlignment="1" applyProtection="1">
      <alignment horizontal="center" vertical="center"/>
      <protection locked="0"/>
    </xf>
    <xf numFmtId="177" fontId="18" fillId="0" borderId="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33" borderId="14" xfId="0" applyFont="1" applyFill="1" applyBorder="1" applyAlignment="1" applyProtection="1">
      <alignment horizontal="distributed" vertical="center"/>
      <protection locked="0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176" fontId="18" fillId="33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Font="1" applyBorder="1" applyAlignment="1">
      <alignment horizontal="center" vertical="center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41" fontId="18" fillId="33" borderId="0" xfId="0" applyNumberFormat="1" applyFont="1" applyFill="1" applyAlignment="1" applyProtection="1">
      <alignment/>
      <protection/>
    </xf>
    <xf numFmtId="41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8290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4480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3527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3527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92425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35275" y="1644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30600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95250</xdr:rowOff>
    </xdr:from>
    <xdr:to>
      <xdr:col>3</xdr:col>
      <xdr:colOff>200025</xdr:colOff>
      <xdr:row>48</xdr:row>
      <xdr:rowOff>161925</xdr:rowOff>
    </xdr:to>
    <xdr:sp>
      <xdr:nvSpPr>
        <xdr:cNvPr id="26" name="AutoShape 43"/>
        <xdr:cNvSpPr>
          <a:spLocks/>
        </xdr:cNvSpPr>
      </xdr:nvSpPr>
      <xdr:spPr>
        <a:xfrm>
          <a:off x="2990850" y="1043940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123825</xdr:colOff>
      <xdr:row>44</xdr:row>
      <xdr:rowOff>85725</xdr:rowOff>
    </xdr:from>
    <xdr:to>
      <xdr:col>3</xdr:col>
      <xdr:colOff>200025</xdr:colOff>
      <xdr:row>45</xdr:row>
      <xdr:rowOff>123825</xdr:rowOff>
    </xdr:to>
    <xdr:sp>
      <xdr:nvSpPr>
        <xdr:cNvPr id="27" name="AutoShape 50"/>
        <xdr:cNvSpPr>
          <a:spLocks/>
        </xdr:cNvSpPr>
      </xdr:nvSpPr>
      <xdr:spPr>
        <a:xfrm>
          <a:off x="3028950" y="99726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142875</xdr:colOff>
      <xdr:row>42</xdr:row>
      <xdr:rowOff>123825</xdr:rowOff>
    </xdr:from>
    <xdr:to>
      <xdr:col>3</xdr:col>
      <xdr:colOff>200025</xdr:colOff>
      <xdr:row>43</xdr:row>
      <xdr:rowOff>133350</xdr:rowOff>
    </xdr:to>
    <xdr:sp>
      <xdr:nvSpPr>
        <xdr:cNvPr id="28" name="AutoShape 57"/>
        <xdr:cNvSpPr>
          <a:spLocks/>
        </xdr:cNvSpPr>
      </xdr:nvSpPr>
      <xdr:spPr>
        <a:xfrm>
          <a:off x="3048000" y="95535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39</xdr:row>
      <xdr:rowOff>104775</xdr:rowOff>
    </xdr:from>
    <xdr:to>
      <xdr:col>3</xdr:col>
      <xdr:colOff>200025</xdr:colOff>
      <xdr:row>40</xdr:row>
      <xdr:rowOff>114300</xdr:rowOff>
    </xdr:to>
    <xdr:sp>
      <xdr:nvSpPr>
        <xdr:cNvPr id="29" name="AutoShape 64"/>
        <xdr:cNvSpPr>
          <a:spLocks/>
        </xdr:cNvSpPr>
      </xdr:nvSpPr>
      <xdr:spPr>
        <a:xfrm>
          <a:off x="3009900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123825</xdr:rowOff>
    </xdr:from>
    <xdr:to>
      <xdr:col>3</xdr:col>
      <xdr:colOff>161925</xdr:colOff>
      <xdr:row>38</xdr:row>
      <xdr:rowOff>123825</xdr:rowOff>
    </xdr:to>
    <xdr:sp>
      <xdr:nvSpPr>
        <xdr:cNvPr id="30" name="AutoShape 78"/>
        <xdr:cNvSpPr>
          <a:spLocks/>
        </xdr:cNvSpPr>
      </xdr:nvSpPr>
      <xdr:spPr>
        <a:xfrm>
          <a:off x="2990850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3.625" style="89" customWidth="1"/>
    <col min="2" max="2" width="12.75390625" style="3" customWidth="1"/>
    <col min="3" max="3" width="11.75390625" style="3" customWidth="1"/>
    <col min="4" max="4" width="12.75390625" style="3" customWidth="1"/>
    <col min="5" max="5" width="9.75390625" style="3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0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2</v>
      </c>
      <c r="C4" s="13"/>
      <c r="D4" s="14"/>
      <c r="E4" s="15" t="s">
        <v>3</v>
      </c>
      <c r="F4" s="16"/>
      <c r="G4" s="17" t="s">
        <v>4</v>
      </c>
      <c r="H4" s="14"/>
      <c r="I4" s="17" t="s">
        <v>5</v>
      </c>
      <c r="J4" s="16"/>
      <c r="K4" s="17" t="s">
        <v>6</v>
      </c>
      <c r="L4" s="16"/>
      <c r="M4" s="17" t="s">
        <v>7</v>
      </c>
      <c r="N4" s="16"/>
      <c r="O4" s="17" t="s">
        <v>8</v>
      </c>
      <c r="P4" s="16"/>
      <c r="Q4" s="17" t="s">
        <v>9</v>
      </c>
      <c r="R4" s="16"/>
      <c r="S4" s="18"/>
    </row>
    <row r="5" spans="1:19" ht="18" customHeight="1">
      <c r="A5" s="19" t="s">
        <v>10</v>
      </c>
      <c r="B5" s="20" t="s">
        <v>11</v>
      </c>
      <c r="C5" s="20" t="s">
        <v>11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12</v>
      </c>
    </row>
    <row r="6" spans="1:19" ht="18" customHeigh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  <c r="F6" s="27" t="s">
        <v>16</v>
      </c>
      <c r="G6" s="28" t="s">
        <v>17</v>
      </c>
      <c r="H6" s="29" t="s">
        <v>16</v>
      </c>
      <c r="I6" s="28" t="s">
        <v>17</v>
      </c>
      <c r="J6" s="27" t="s">
        <v>18</v>
      </c>
      <c r="K6" s="28" t="s">
        <v>17</v>
      </c>
      <c r="L6" s="27" t="s">
        <v>16</v>
      </c>
      <c r="M6" s="27" t="s">
        <v>19</v>
      </c>
      <c r="N6" s="27" t="s">
        <v>20</v>
      </c>
      <c r="O6" s="28" t="s">
        <v>21</v>
      </c>
      <c r="P6" s="27" t="s">
        <v>20</v>
      </c>
      <c r="Q6" s="28" t="s">
        <v>21</v>
      </c>
      <c r="R6" s="27" t="s">
        <v>20</v>
      </c>
      <c r="S6" s="30" t="s">
        <v>22</v>
      </c>
    </row>
    <row r="7" spans="1:19" s="35" customFormat="1" ht="18" customHeight="1">
      <c r="A7" s="31" t="s">
        <v>23</v>
      </c>
      <c r="B7" s="32">
        <v>137950</v>
      </c>
      <c r="C7" s="32">
        <v>244832</v>
      </c>
      <c r="D7" s="32">
        <v>9228121</v>
      </c>
      <c r="E7" s="32">
        <v>205168</v>
      </c>
      <c r="F7" s="32">
        <v>2709498</v>
      </c>
      <c r="G7" s="32">
        <v>103815</v>
      </c>
      <c r="H7" s="32">
        <v>227791</v>
      </c>
      <c r="I7" s="32">
        <v>36608</v>
      </c>
      <c r="J7" s="32">
        <v>110349</v>
      </c>
      <c r="K7" s="32">
        <v>162020</v>
      </c>
      <c r="L7" s="32">
        <v>6166552</v>
      </c>
      <c r="M7" s="32">
        <v>16</v>
      </c>
      <c r="N7" s="32">
        <v>882</v>
      </c>
      <c r="O7" s="32">
        <v>309</v>
      </c>
      <c r="P7" s="32">
        <v>5789</v>
      </c>
      <c r="Q7" s="32">
        <v>283</v>
      </c>
      <c r="R7" s="33">
        <v>7260</v>
      </c>
      <c r="S7" s="34">
        <v>49</v>
      </c>
    </row>
    <row r="8" spans="1:19" s="35" customFormat="1" ht="18" customHeight="1">
      <c r="A8" s="36">
        <v>50</v>
      </c>
      <c r="B8" s="32">
        <v>137968</v>
      </c>
      <c r="C8" s="32">
        <v>243052</v>
      </c>
      <c r="D8" s="32">
        <v>10137723</v>
      </c>
      <c r="E8" s="32">
        <v>202583</v>
      </c>
      <c r="F8" s="32">
        <v>3153623</v>
      </c>
      <c r="G8" s="32">
        <v>104054</v>
      </c>
      <c r="H8" s="32">
        <v>264750</v>
      </c>
      <c r="I8" s="32">
        <v>34234</v>
      </c>
      <c r="J8" s="32">
        <v>122917</v>
      </c>
      <c r="K8" s="32">
        <v>162344</v>
      </c>
      <c r="L8" s="32">
        <v>6580464</v>
      </c>
      <c r="M8" s="32">
        <v>32</v>
      </c>
      <c r="N8" s="32">
        <v>1551</v>
      </c>
      <c r="O8" s="32">
        <v>228</v>
      </c>
      <c r="P8" s="32">
        <v>4778</v>
      </c>
      <c r="Q8" s="32">
        <v>273</v>
      </c>
      <c r="R8" s="33">
        <v>9640</v>
      </c>
      <c r="S8" s="34">
        <v>50</v>
      </c>
    </row>
    <row r="9" spans="1:19" s="35" customFormat="1" ht="18" customHeight="1">
      <c r="A9" s="36">
        <v>51</v>
      </c>
      <c r="B9" s="32">
        <v>134254</v>
      </c>
      <c r="C9" s="32">
        <v>234739</v>
      </c>
      <c r="D9" s="32">
        <v>11683043</v>
      </c>
      <c r="E9" s="32">
        <v>195827</v>
      </c>
      <c r="F9" s="32">
        <v>3324134</v>
      </c>
      <c r="G9" s="32">
        <v>104327</v>
      </c>
      <c r="H9" s="32">
        <v>308526</v>
      </c>
      <c r="I9" s="32">
        <v>32767</v>
      </c>
      <c r="J9" s="32">
        <v>129853</v>
      </c>
      <c r="K9" s="32">
        <v>158532</v>
      </c>
      <c r="L9" s="32">
        <v>7898481</v>
      </c>
      <c r="M9" s="32">
        <v>33</v>
      </c>
      <c r="N9" s="32">
        <v>2029</v>
      </c>
      <c r="O9" s="32">
        <v>255</v>
      </c>
      <c r="P9" s="32">
        <v>7341</v>
      </c>
      <c r="Q9" s="32">
        <v>263</v>
      </c>
      <c r="R9" s="33">
        <v>12679</v>
      </c>
      <c r="S9" s="34">
        <v>51</v>
      </c>
    </row>
    <row r="10" spans="1:19" s="35" customFormat="1" ht="18" customHeight="1">
      <c r="A10" s="36">
        <v>52</v>
      </c>
      <c r="B10" s="32">
        <v>134837</v>
      </c>
      <c r="C10" s="32">
        <v>238213</v>
      </c>
      <c r="D10" s="32">
        <v>12693745</v>
      </c>
      <c r="E10" s="32">
        <v>198803</v>
      </c>
      <c r="F10" s="32">
        <v>3900396</v>
      </c>
      <c r="G10" s="32">
        <v>109578</v>
      </c>
      <c r="H10" s="32">
        <v>372604</v>
      </c>
      <c r="I10" s="32">
        <v>34211</v>
      </c>
      <c r="J10" s="32">
        <v>145589</v>
      </c>
      <c r="K10" s="32">
        <v>160191</v>
      </c>
      <c r="L10" s="32">
        <v>8249362</v>
      </c>
      <c r="M10" s="32">
        <v>24</v>
      </c>
      <c r="N10" s="32">
        <v>1620</v>
      </c>
      <c r="O10" s="32">
        <v>257</v>
      </c>
      <c r="P10" s="32">
        <v>6927</v>
      </c>
      <c r="Q10" s="32">
        <v>316</v>
      </c>
      <c r="R10" s="33">
        <v>17247</v>
      </c>
      <c r="S10" s="34">
        <v>52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53</v>
      </c>
      <c r="B12" s="38">
        <f aca="true" t="shared" si="0" ref="B12:R12">SUM(B14:B25)</f>
        <v>135247</v>
      </c>
      <c r="C12" s="38">
        <f t="shared" si="0"/>
        <v>239990</v>
      </c>
      <c r="D12" s="38">
        <f t="shared" si="0"/>
        <v>14599364</v>
      </c>
      <c r="E12" s="38">
        <f t="shared" si="0"/>
        <v>198661</v>
      </c>
      <c r="F12" s="38">
        <f t="shared" si="0"/>
        <v>4413316</v>
      </c>
      <c r="G12" s="38">
        <f t="shared" si="0"/>
        <v>113821</v>
      </c>
      <c r="H12" s="38">
        <f t="shared" si="0"/>
        <v>451187</v>
      </c>
      <c r="I12" s="38">
        <f t="shared" si="0"/>
        <v>35779</v>
      </c>
      <c r="J12" s="38">
        <f t="shared" si="0"/>
        <v>157622</v>
      </c>
      <c r="K12" s="38">
        <f t="shared" si="0"/>
        <v>159650</v>
      </c>
      <c r="L12" s="38">
        <f t="shared" si="0"/>
        <v>9550228</v>
      </c>
      <c r="M12" s="38">
        <f t="shared" si="0"/>
        <v>36</v>
      </c>
      <c r="N12" s="38">
        <f t="shared" si="0"/>
        <v>3090</v>
      </c>
      <c r="O12" s="38">
        <f t="shared" si="0"/>
        <v>205</v>
      </c>
      <c r="P12" s="38">
        <f t="shared" si="0"/>
        <v>7024</v>
      </c>
      <c r="Q12" s="38">
        <f t="shared" si="0"/>
        <v>239</v>
      </c>
      <c r="R12" s="39">
        <f t="shared" si="0"/>
        <v>16897</v>
      </c>
      <c r="S12" s="40">
        <v>53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24</v>
      </c>
      <c r="B14" s="32">
        <v>11225</v>
      </c>
      <c r="C14" s="32">
        <v>19840</v>
      </c>
      <c r="D14" s="46">
        <f>SUM(F14+H14+J14+L14+N14+P14+R14)</f>
        <v>883380</v>
      </c>
      <c r="E14" s="32">
        <v>16479</v>
      </c>
      <c r="F14" s="32">
        <v>374674</v>
      </c>
      <c r="G14" s="32">
        <v>9220</v>
      </c>
      <c r="H14" s="32">
        <v>35081</v>
      </c>
      <c r="I14" s="32">
        <v>2861</v>
      </c>
      <c r="J14" s="32">
        <v>12789</v>
      </c>
      <c r="K14" s="32">
        <v>13390</v>
      </c>
      <c r="L14" s="32">
        <v>457758</v>
      </c>
      <c r="M14" s="47">
        <v>1</v>
      </c>
      <c r="N14" s="47">
        <v>92</v>
      </c>
      <c r="O14" s="32">
        <v>15</v>
      </c>
      <c r="P14" s="32">
        <v>1804</v>
      </c>
      <c r="Q14" s="32">
        <v>14</v>
      </c>
      <c r="R14" s="33">
        <v>1182</v>
      </c>
      <c r="S14" s="34">
        <v>4</v>
      </c>
    </row>
    <row r="15" spans="1:19" s="35" customFormat="1" ht="18" customHeight="1">
      <c r="A15" s="48" t="s">
        <v>25</v>
      </c>
      <c r="B15" s="32">
        <v>11206</v>
      </c>
      <c r="C15" s="32">
        <v>19838</v>
      </c>
      <c r="D15" s="46">
        <f aca="true" t="shared" si="1" ref="D15:D42">SUM(F15+H15+J15+L15+N15+P15+R15)</f>
        <v>1308957</v>
      </c>
      <c r="E15" s="32">
        <v>16331</v>
      </c>
      <c r="F15" s="32">
        <v>366970</v>
      </c>
      <c r="G15" s="32">
        <v>9320</v>
      </c>
      <c r="H15" s="32">
        <v>35038</v>
      </c>
      <c r="I15" s="32">
        <v>2941</v>
      </c>
      <c r="J15" s="32">
        <v>13069</v>
      </c>
      <c r="K15" s="32">
        <v>12978</v>
      </c>
      <c r="L15" s="32">
        <v>891492</v>
      </c>
      <c r="M15" s="49">
        <v>0</v>
      </c>
      <c r="N15" s="47">
        <v>60</v>
      </c>
      <c r="O15" s="32">
        <v>12</v>
      </c>
      <c r="P15" s="32">
        <v>684</v>
      </c>
      <c r="Q15" s="32">
        <v>18</v>
      </c>
      <c r="R15" s="33">
        <v>1644</v>
      </c>
      <c r="S15" s="34">
        <v>5</v>
      </c>
    </row>
    <row r="16" spans="1:19" s="35" customFormat="1" ht="18" customHeight="1">
      <c r="A16" s="48" t="s">
        <v>26</v>
      </c>
      <c r="B16" s="32">
        <v>11245</v>
      </c>
      <c r="C16" s="32">
        <v>19791</v>
      </c>
      <c r="D16" s="46">
        <f t="shared" si="1"/>
        <v>1170594</v>
      </c>
      <c r="E16" s="32">
        <v>16417</v>
      </c>
      <c r="F16" s="32">
        <v>410769</v>
      </c>
      <c r="G16" s="32">
        <v>9265</v>
      </c>
      <c r="H16" s="32">
        <v>36221</v>
      </c>
      <c r="I16" s="32">
        <v>2968</v>
      </c>
      <c r="J16" s="32">
        <v>13644</v>
      </c>
      <c r="K16" s="32">
        <v>12883</v>
      </c>
      <c r="L16" s="32">
        <v>707906</v>
      </c>
      <c r="M16" s="47">
        <v>3</v>
      </c>
      <c r="N16" s="50">
        <v>4</v>
      </c>
      <c r="O16" s="32">
        <v>22</v>
      </c>
      <c r="P16" s="32">
        <v>316</v>
      </c>
      <c r="Q16" s="32">
        <v>29</v>
      </c>
      <c r="R16" s="33">
        <v>1734</v>
      </c>
      <c r="S16" s="34">
        <v>6</v>
      </c>
    </row>
    <row r="17" spans="1:19" s="35" customFormat="1" ht="18" customHeight="1">
      <c r="A17" s="48" t="s">
        <v>27</v>
      </c>
      <c r="B17" s="32">
        <v>11272</v>
      </c>
      <c r="C17" s="32">
        <v>19857</v>
      </c>
      <c r="D17" s="46">
        <f t="shared" si="1"/>
        <v>1228485</v>
      </c>
      <c r="E17" s="32">
        <v>16517</v>
      </c>
      <c r="F17" s="32">
        <v>346484</v>
      </c>
      <c r="G17" s="32">
        <v>9380</v>
      </c>
      <c r="H17" s="32">
        <v>37732</v>
      </c>
      <c r="I17" s="32">
        <v>2966</v>
      </c>
      <c r="J17" s="32">
        <v>14990</v>
      </c>
      <c r="K17" s="32">
        <v>13211</v>
      </c>
      <c r="L17" s="32">
        <v>826807</v>
      </c>
      <c r="M17" s="47">
        <v>3</v>
      </c>
      <c r="N17" s="47">
        <v>573</v>
      </c>
      <c r="O17" s="32">
        <v>12</v>
      </c>
      <c r="P17" s="32">
        <v>81</v>
      </c>
      <c r="Q17" s="32">
        <v>20</v>
      </c>
      <c r="R17" s="33">
        <v>1818</v>
      </c>
      <c r="S17" s="34">
        <v>7</v>
      </c>
    </row>
    <row r="18" spans="1:19" s="35" customFormat="1" ht="18" customHeight="1">
      <c r="A18" s="48" t="s">
        <v>28</v>
      </c>
      <c r="B18" s="32">
        <v>11265</v>
      </c>
      <c r="C18" s="32">
        <v>19930</v>
      </c>
      <c r="D18" s="46">
        <f t="shared" si="1"/>
        <v>1198906</v>
      </c>
      <c r="E18" s="32">
        <v>16608</v>
      </c>
      <c r="F18" s="32">
        <v>356409</v>
      </c>
      <c r="G18" s="32">
        <v>9369</v>
      </c>
      <c r="H18" s="32">
        <v>36998</v>
      </c>
      <c r="I18" s="32">
        <v>2991</v>
      </c>
      <c r="J18" s="32">
        <v>9886</v>
      </c>
      <c r="K18" s="32">
        <v>13235</v>
      </c>
      <c r="L18" s="32">
        <v>793916</v>
      </c>
      <c r="M18" s="50">
        <v>5</v>
      </c>
      <c r="N18" s="50">
        <v>325</v>
      </c>
      <c r="O18" s="32">
        <v>11</v>
      </c>
      <c r="P18" s="32">
        <v>103</v>
      </c>
      <c r="Q18" s="32">
        <v>19</v>
      </c>
      <c r="R18" s="33">
        <v>1269</v>
      </c>
      <c r="S18" s="34">
        <v>8</v>
      </c>
    </row>
    <row r="19" spans="1:19" s="35" customFormat="1" ht="18" customHeight="1">
      <c r="A19" s="48" t="s">
        <v>29</v>
      </c>
      <c r="B19" s="32">
        <v>11314</v>
      </c>
      <c r="C19" s="32">
        <v>20184</v>
      </c>
      <c r="D19" s="46">
        <f t="shared" si="1"/>
        <v>1216257</v>
      </c>
      <c r="E19" s="32">
        <v>16725</v>
      </c>
      <c r="F19" s="32">
        <v>337742</v>
      </c>
      <c r="G19" s="32">
        <v>9505</v>
      </c>
      <c r="H19" s="32">
        <v>38759</v>
      </c>
      <c r="I19" s="32">
        <v>2996</v>
      </c>
      <c r="J19" s="32">
        <v>14452</v>
      </c>
      <c r="K19" s="32">
        <v>13304</v>
      </c>
      <c r="L19" s="32">
        <v>823665</v>
      </c>
      <c r="M19" s="51">
        <v>4</v>
      </c>
      <c r="N19" s="51">
        <v>458</v>
      </c>
      <c r="O19" s="51">
        <v>8</v>
      </c>
      <c r="P19" s="51">
        <v>77</v>
      </c>
      <c r="Q19" s="32">
        <v>17</v>
      </c>
      <c r="R19" s="33">
        <v>1104</v>
      </c>
      <c r="S19" s="34">
        <v>9</v>
      </c>
    </row>
    <row r="20" spans="1:19" s="35" customFormat="1" ht="18" customHeight="1">
      <c r="A20" s="48" t="s">
        <v>30</v>
      </c>
      <c r="B20" s="32">
        <v>11299</v>
      </c>
      <c r="C20" s="32">
        <v>20110</v>
      </c>
      <c r="D20" s="46">
        <f t="shared" si="1"/>
        <v>1182601</v>
      </c>
      <c r="E20" s="32">
        <v>16661</v>
      </c>
      <c r="F20" s="32">
        <v>338913</v>
      </c>
      <c r="G20" s="32">
        <v>9540</v>
      </c>
      <c r="H20" s="32">
        <v>38093</v>
      </c>
      <c r="I20" s="32">
        <v>3002</v>
      </c>
      <c r="J20" s="32">
        <v>12744</v>
      </c>
      <c r="K20" s="32">
        <v>13353</v>
      </c>
      <c r="L20" s="32">
        <v>791622</v>
      </c>
      <c r="M20" s="52">
        <v>4</v>
      </c>
      <c r="N20" s="47">
        <v>324</v>
      </c>
      <c r="O20" s="51">
        <v>8</v>
      </c>
      <c r="P20" s="51">
        <v>67</v>
      </c>
      <c r="Q20" s="32">
        <v>13</v>
      </c>
      <c r="R20" s="33">
        <v>838</v>
      </c>
      <c r="S20" s="34">
        <v>10</v>
      </c>
    </row>
    <row r="21" spans="1:19" s="35" customFormat="1" ht="18" customHeight="1">
      <c r="A21" s="48" t="s">
        <v>31</v>
      </c>
      <c r="B21" s="32">
        <v>11295</v>
      </c>
      <c r="C21" s="32">
        <v>20102</v>
      </c>
      <c r="D21" s="46">
        <f t="shared" si="1"/>
        <v>1230037</v>
      </c>
      <c r="E21" s="32">
        <v>16607</v>
      </c>
      <c r="F21" s="32">
        <v>397691</v>
      </c>
      <c r="G21" s="32">
        <v>9648</v>
      </c>
      <c r="H21" s="32">
        <v>37776</v>
      </c>
      <c r="I21" s="32">
        <v>2991</v>
      </c>
      <c r="J21" s="32">
        <v>13103</v>
      </c>
      <c r="K21" s="32">
        <v>13499</v>
      </c>
      <c r="L21" s="32">
        <v>779884</v>
      </c>
      <c r="M21" s="51">
        <v>2</v>
      </c>
      <c r="N21" s="53">
        <v>110</v>
      </c>
      <c r="O21" s="32">
        <v>10</v>
      </c>
      <c r="P21" s="32">
        <v>131</v>
      </c>
      <c r="Q21" s="32">
        <v>23</v>
      </c>
      <c r="R21" s="33">
        <v>1342</v>
      </c>
      <c r="S21" s="34">
        <v>11</v>
      </c>
    </row>
    <row r="22" spans="1:19" s="35" customFormat="1" ht="18" customHeight="1">
      <c r="A22" s="48" t="s">
        <v>32</v>
      </c>
      <c r="B22" s="32">
        <v>11298</v>
      </c>
      <c r="C22" s="32">
        <v>20180</v>
      </c>
      <c r="D22" s="46">
        <f t="shared" si="1"/>
        <v>1321348</v>
      </c>
      <c r="E22" s="32">
        <v>16648</v>
      </c>
      <c r="F22" s="32">
        <v>473765</v>
      </c>
      <c r="G22" s="32">
        <v>9671</v>
      </c>
      <c r="H22" s="32">
        <v>40043</v>
      </c>
      <c r="I22" s="32">
        <v>3035</v>
      </c>
      <c r="J22" s="32">
        <v>14216</v>
      </c>
      <c r="K22" s="32">
        <v>13516</v>
      </c>
      <c r="L22" s="32">
        <v>791260</v>
      </c>
      <c r="M22" s="52">
        <v>3</v>
      </c>
      <c r="N22" s="52">
        <v>275</v>
      </c>
      <c r="O22" s="32">
        <v>12</v>
      </c>
      <c r="P22" s="51">
        <v>128</v>
      </c>
      <c r="Q22" s="32">
        <v>24</v>
      </c>
      <c r="R22" s="33">
        <v>1661</v>
      </c>
      <c r="S22" s="34">
        <v>12</v>
      </c>
    </row>
    <row r="23" spans="1:19" s="35" customFormat="1" ht="18" customHeight="1">
      <c r="A23" s="54" t="s">
        <v>33</v>
      </c>
      <c r="B23" s="32">
        <v>11257</v>
      </c>
      <c r="C23" s="32">
        <v>20057</v>
      </c>
      <c r="D23" s="46">
        <f t="shared" si="1"/>
        <v>1168272</v>
      </c>
      <c r="E23" s="32">
        <v>16614</v>
      </c>
      <c r="F23" s="32">
        <v>335066</v>
      </c>
      <c r="G23" s="32">
        <v>9595</v>
      </c>
      <c r="H23" s="32">
        <v>36831</v>
      </c>
      <c r="I23" s="32">
        <v>3001</v>
      </c>
      <c r="J23" s="32">
        <v>12883</v>
      </c>
      <c r="K23" s="32">
        <v>13440</v>
      </c>
      <c r="L23" s="32">
        <v>781234</v>
      </c>
      <c r="M23" s="51">
        <v>2</v>
      </c>
      <c r="N23" s="47">
        <v>237</v>
      </c>
      <c r="O23" s="51">
        <v>8</v>
      </c>
      <c r="P23" s="51">
        <v>40</v>
      </c>
      <c r="Q23" s="32">
        <v>28</v>
      </c>
      <c r="R23" s="33">
        <v>1981</v>
      </c>
      <c r="S23" s="34">
        <v>1</v>
      </c>
    </row>
    <row r="24" spans="1:19" s="35" customFormat="1" ht="18" customHeight="1">
      <c r="A24" s="48" t="s">
        <v>34</v>
      </c>
      <c r="B24" s="32">
        <v>11273</v>
      </c>
      <c r="C24" s="32">
        <v>20070</v>
      </c>
      <c r="D24" s="46">
        <f t="shared" si="1"/>
        <v>1213272</v>
      </c>
      <c r="E24" s="32">
        <v>16603</v>
      </c>
      <c r="F24" s="32">
        <v>350070</v>
      </c>
      <c r="G24" s="32">
        <v>9636</v>
      </c>
      <c r="H24" s="32">
        <v>39880</v>
      </c>
      <c r="I24" s="32">
        <v>3001</v>
      </c>
      <c r="J24" s="32">
        <v>14498</v>
      </c>
      <c r="K24" s="32">
        <v>13391</v>
      </c>
      <c r="L24" s="32">
        <v>807173</v>
      </c>
      <c r="M24" s="52">
        <v>5</v>
      </c>
      <c r="N24" s="55">
        <v>93</v>
      </c>
      <c r="O24" s="32">
        <v>24</v>
      </c>
      <c r="P24" s="32">
        <v>290</v>
      </c>
      <c r="Q24" s="32">
        <v>14</v>
      </c>
      <c r="R24" s="33">
        <v>1268</v>
      </c>
      <c r="S24" s="34">
        <v>2</v>
      </c>
    </row>
    <row r="25" spans="1:19" s="35" customFormat="1" ht="18" customHeight="1">
      <c r="A25" s="48" t="s">
        <v>35</v>
      </c>
      <c r="B25" s="32">
        <v>11298</v>
      </c>
      <c r="C25" s="32">
        <v>20031</v>
      </c>
      <c r="D25" s="46">
        <f t="shared" si="1"/>
        <v>1477255</v>
      </c>
      <c r="E25" s="32">
        <v>16451</v>
      </c>
      <c r="F25" s="32">
        <v>324763</v>
      </c>
      <c r="G25" s="32">
        <v>9672</v>
      </c>
      <c r="H25" s="32">
        <v>38735</v>
      </c>
      <c r="I25" s="32">
        <v>3026</v>
      </c>
      <c r="J25" s="32">
        <v>11348</v>
      </c>
      <c r="K25" s="32">
        <v>13450</v>
      </c>
      <c r="L25" s="32">
        <v>1097511</v>
      </c>
      <c r="M25" s="52">
        <v>4</v>
      </c>
      <c r="N25" s="52">
        <v>539</v>
      </c>
      <c r="O25" s="32">
        <v>63</v>
      </c>
      <c r="P25" s="32">
        <v>3303</v>
      </c>
      <c r="Q25" s="32">
        <v>20</v>
      </c>
      <c r="R25" s="33">
        <v>1056</v>
      </c>
      <c r="S25" s="34">
        <v>3</v>
      </c>
    </row>
    <row r="26" spans="1:19" s="35" customFormat="1" ht="18" customHeight="1">
      <c r="A26" s="56"/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3"/>
      <c r="S26" s="57"/>
    </row>
    <row r="27" spans="1:19" s="35" customFormat="1" ht="18" customHeight="1">
      <c r="A27" s="31" t="s">
        <v>36</v>
      </c>
      <c r="B27" s="32">
        <v>29522</v>
      </c>
      <c r="C27" s="32">
        <v>59065</v>
      </c>
      <c r="D27" s="46">
        <f t="shared" si="1"/>
        <v>3644332</v>
      </c>
      <c r="E27" s="32">
        <v>50690</v>
      </c>
      <c r="F27" s="32">
        <v>1225472</v>
      </c>
      <c r="G27" s="32">
        <v>36258</v>
      </c>
      <c r="H27" s="32">
        <v>165529</v>
      </c>
      <c r="I27" s="32">
        <v>11726</v>
      </c>
      <c r="J27" s="32">
        <v>51672</v>
      </c>
      <c r="K27" s="32">
        <v>34760</v>
      </c>
      <c r="L27" s="32">
        <v>2194539</v>
      </c>
      <c r="M27" s="47">
        <v>6</v>
      </c>
      <c r="N27" s="53">
        <v>762</v>
      </c>
      <c r="O27" s="32">
        <v>7</v>
      </c>
      <c r="P27" s="32">
        <v>2272</v>
      </c>
      <c r="Q27" s="32">
        <v>52</v>
      </c>
      <c r="R27" s="33">
        <v>4086</v>
      </c>
      <c r="S27" s="34" t="s">
        <v>37</v>
      </c>
    </row>
    <row r="28" spans="1:19" s="35" customFormat="1" ht="18" customHeight="1">
      <c r="A28" s="31" t="s">
        <v>38</v>
      </c>
      <c r="B28" s="32">
        <v>26338</v>
      </c>
      <c r="C28" s="32">
        <v>38526</v>
      </c>
      <c r="D28" s="46">
        <f t="shared" si="1"/>
        <v>3035732</v>
      </c>
      <c r="E28" s="32">
        <v>29423</v>
      </c>
      <c r="F28" s="32">
        <v>849153</v>
      </c>
      <c r="G28" s="32">
        <v>26784</v>
      </c>
      <c r="H28" s="32">
        <v>141625</v>
      </c>
      <c r="I28" s="32">
        <v>3334</v>
      </c>
      <c r="J28" s="32">
        <v>15778</v>
      </c>
      <c r="K28" s="32">
        <v>30271</v>
      </c>
      <c r="L28" s="32">
        <v>2024641</v>
      </c>
      <c r="M28" s="51">
        <v>6</v>
      </c>
      <c r="N28" s="32">
        <v>315</v>
      </c>
      <c r="O28" s="32">
        <v>23</v>
      </c>
      <c r="P28" s="32">
        <v>503</v>
      </c>
      <c r="Q28" s="32">
        <v>61</v>
      </c>
      <c r="R28" s="33">
        <v>3717</v>
      </c>
      <c r="S28" s="34" t="s">
        <v>39</v>
      </c>
    </row>
    <row r="29" spans="1:19" s="35" customFormat="1" ht="18" customHeight="1">
      <c r="A29" s="31" t="s">
        <v>40</v>
      </c>
      <c r="B29" s="32">
        <v>10834</v>
      </c>
      <c r="C29" s="32">
        <v>19393</v>
      </c>
      <c r="D29" s="46">
        <f t="shared" si="1"/>
        <v>1136258</v>
      </c>
      <c r="E29" s="32">
        <v>16218</v>
      </c>
      <c r="F29" s="32">
        <v>362306</v>
      </c>
      <c r="G29" s="32">
        <v>10900</v>
      </c>
      <c r="H29" s="32">
        <v>35548</v>
      </c>
      <c r="I29" s="32">
        <v>3104</v>
      </c>
      <c r="J29" s="32">
        <v>13911</v>
      </c>
      <c r="K29" s="32">
        <v>12910</v>
      </c>
      <c r="L29" s="32">
        <v>720558</v>
      </c>
      <c r="M29" s="47">
        <v>10</v>
      </c>
      <c r="N29" s="53">
        <v>979</v>
      </c>
      <c r="O29" s="32">
        <v>51</v>
      </c>
      <c r="P29" s="32">
        <v>551</v>
      </c>
      <c r="Q29" s="32">
        <v>32</v>
      </c>
      <c r="R29" s="33">
        <v>2405</v>
      </c>
      <c r="S29" s="34" t="s">
        <v>41</v>
      </c>
    </row>
    <row r="30" spans="1:19" s="35" customFormat="1" ht="18" customHeight="1">
      <c r="A30" s="31" t="s">
        <v>42</v>
      </c>
      <c r="B30" s="32">
        <v>6579</v>
      </c>
      <c r="C30" s="58">
        <v>12716</v>
      </c>
      <c r="D30" s="46">
        <f t="shared" si="1"/>
        <v>690913</v>
      </c>
      <c r="E30" s="32">
        <v>10961</v>
      </c>
      <c r="F30" s="32">
        <v>194668</v>
      </c>
      <c r="G30" s="32">
        <v>6684</v>
      </c>
      <c r="H30" s="32">
        <v>21249</v>
      </c>
      <c r="I30" s="32">
        <v>2515</v>
      </c>
      <c r="J30" s="32">
        <v>10830</v>
      </c>
      <c r="K30" s="32">
        <v>8663</v>
      </c>
      <c r="L30" s="32">
        <v>463375</v>
      </c>
      <c r="M30" s="55">
        <v>0</v>
      </c>
      <c r="N30" s="55">
        <v>0</v>
      </c>
      <c r="O30" s="55">
        <v>0</v>
      </c>
      <c r="P30" s="32">
        <v>334</v>
      </c>
      <c r="Q30" s="32">
        <v>5</v>
      </c>
      <c r="R30" s="33">
        <v>457</v>
      </c>
      <c r="S30" s="34" t="s">
        <v>43</v>
      </c>
    </row>
    <row r="31" spans="1:19" s="35" customFormat="1" ht="18" customHeight="1">
      <c r="A31" s="31" t="s">
        <v>44</v>
      </c>
      <c r="B31" s="32">
        <v>3983</v>
      </c>
      <c r="C31" s="59">
        <v>6786</v>
      </c>
      <c r="D31" s="46">
        <f t="shared" si="1"/>
        <v>380743</v>
      </c>
      <c r="E31" s="32">
        <v>5756</v>
      </c>
      <c r="F31" s="32">
        <v>122660</v>
      </c>
      <c r="G31" s="32">
        <v>2982</v>
      </c>
      <c r="H31" s="32">
        <v>10083</v>
      </c>
      <c r="I31" s="32">
        <v>1181</v>
      </c>
      <c r="J31" s="32">
        <v>4498</v>
      </c>
      <c r="K31" s="32">
        <v>4555</v>
      </c>
      <c r="L31" s="32">
        <v>243194</v>
      </c>
      <c r="M31" s="47">
        <v>1</v>
      </c>
      <c r="N31" s="47">
        <v>132</v>
      </c>
      <c r="O31" s="32">
        <v>4</v>
      </c>
      <c r="P31" s="32">
        <v>80</v>
      </c>
      <c r="Q31" s="53">
        <v>4</v>
      </c>
      <c r="R31" s="60">
        <v>96</v>
      </c>
      <c r="S31" s="34" t="s">
        <v>45</v>
      </c>
    </row>
    <row r="32" spans="1:19" s="35" customFormat="1" ht="18" customHeight="1">
      <c r="A32" s="31" t="s">
        <v>46</v>
      </c>
      <c r="B32" s="32">
        <v>5003</v>
      </c>
      <c r="C32" s="32">
        <v>9503</v>
      </c>
      <c r="D32" s="46">
        <f t="shared" si="1"/>
        <v>509052</v>
      </c>
      <c r="E32" s="32">
        <v>8194</v>
      </c>
      <c r="F32" s="32">
        <v>154783</v>
      </c>
      <c r="G32" s="32">
        <v>4046</v>
      </c>
      <c r="H32" s="32">
        <v>12524</v>
      </c>
      <c r="I32" s="32">
        <v>1434</v>
      </c>
      <c r="J32" s="32">
        <v>5891</v>
      </c>
      <c r="K32" s="32">
        <v>5971</v>
      </c>
      <c r="L32" s="32">
        <v>334132</v>
      </c>
      <c r="M32" s="47">
        <v>3</v>
      </c>
      <c r="N32" s="47">
        <v>312</v>
      </c>
      <c r="O32" s="32">
        <v>43</v>
      </c>
      <c r="P32" s="47">
        <v>555</v>
      </c>
      <c r="Q32" s="47">
        <v>12</v>
      </c>
      <c r="R32" s="33">
        <v>855</v>
      </c>
      <c r="S32" s="34" t="s">
        <v>47</v>
      </c>
    </row>
    <row r="33" spans="1:19" s="35" customFormat="1" ht="18" customHeight="1">
      <c r="A33" s="31" t="s">
        <v>48</v>
      </c>
      <c r="B33" s="32">
        <v>2466</v>
      </c>
      <c r="C33" s="32">
        <v>4010</v>
      </c>
      <c r="D33" s="46">
        <f t="shared" si="1"/>
        <v>238500</v>
      </c>
      <c r="E33" s="32">
        <v>3360</v>
      </c>
      <c r="F33" s="32">
        <v>68163</v>
      </c>
      <c r="G33" s="32">
        <v>1801</v>
      </c>
      <c r="H33" s="32">
        <v>5237</v>
      </c>
      <c r="I33" s="32">
        <v>490</v>
      </c>
      <c r="J33" s="32">
        <v>1911</v>
      </c>
      <c r="K33" s="32">
        <v>3057</v>
      </c>
      <c r="L33" s="32">
        <v>162819</v>
      </c>
      <c r="M33" s="47">
        <v>1</v>
      </c>
      <c r="N33" s="47">
        <v>60</v>
      </c>
      <c r="O33" s="52">
        <v>14</v>
      </c>
      <c r="P33" s="52">
        <v>103</v>
      </c>
      <c r="Q33" s="32">
        <v>3</v>
      </c>
      <c r="R33" s="33">
        <v>207</v>
      </c>
      <c r="S33" s="34" t="s">
        <v>49</v>
      </c>
    </row>
    <row r="34" spans="1:19" s="35" customFormat="1" ht="18" customHeight="1">
      <c r="A34" s="31" t="s">
        <v>50</v>
      </c>
      <c r="B34" s="32">
        <v>3352</v>
      </c>
      <c r="C34" s="32">
        <v>6653</v>
      </c>
      <c r="D34" s="46">
        <f t="shared" si="1"/>
        <v>271106</v>
      </c>
      <c r="E34" s="32">
        <v>5494</v>
      </c>
      <c r="F34" s="32">
        <v>112594</v>
      </c>
      <c r="G34" s="32">
        <v>3008</v>
      </c>
      <c r="H34" s="32">
        <v>7704</v>
      </c>
      <c r="I34" s="32">
        <v>927</v>
      </c>
      <c r="J34" s="32">
        <v>4663</v>
      </c>
      <c r="K34" s="32">
        <v>3940</v>
      </c>
      <c r="L34" s="32">
        <v>145514</v>
      </c>
      <c r="M34" s="55">
        <v>0</v>
      </c>
      <c r="N34" s="52">
        <v>60</v>
      </c>
      <c r="O34" s="55">
        <v>0</v>
      </c>
      <c r="P34" s="51">
        <v>188</v>
      </c>
      <c r="Q34" s="52">
        <v>2</v>
      </c>
      <c r="R34" s="61">
        <v>383</v>
      </c>
      <c r="S34" s="34" t="s">
        <v>51</v>
      </c>
    </row>
    <row r="35" spans="1:19" s="35" customFormat="1" ht="18" customHeight="1">
      <c r="A35" s="62" t="s">
        <v>52</v>
      </c>
      <c r="B35" s="32">
        <v>2009</v>
      </c>
      <c r="C35" s="32">
        <v>2978</v>
      </c>
      <c r="D35" s="46">
        <f t="shared" si="1"/>
        <v>191273</v>
      </c>
      <c r="E35" s="32">
        <v>2355</v>
      </c>
      <c r="F35" s="32">
        <v>51143</v>
      </c>
      <c r="G35" s="32">
        <v>851</v>
      </c>
      <c r="H35" s="32">
        <v>2282</v>
      </c>
      <c r="I35" s="53">
        <v>286</v>
      </c>
      <c r="J35" s="53">
        <v>1142</v>
      </c>
      <c r="K35" s="32">
        <v>2117</v>
      </c>
      <c r="L35" s="32">
        <v>136683</v>
      </c>
      <c r="M35" s="55">
        <v>0</v>
      </c>
      <c r="N35" s="55">
        <v>0</v>
      </c>
      <c r="O35" s="52">
        <v>1</v>
      </c>
      <c r="P35" s="51">
        <v>23</v>
      </c>
      <c r="Q35" s="55">
        <v>0</v>
      </c>
      <c r="R35" s="63">
        <v>0</v>
      </c>
      <c r="S35" s="34" t="s">
        <v>53</v>
      </c>
    </row>
    <row r="36" spans="1:19" s="35" customFormat="1" ht="18" customHeight="1">
      <c r="A36" s="31" t="s">
        <v>54</v>
      </c>
      <c r="B36" s="32">
        <v>1779</v>
      </c>
      <c r="C36" s="32">
        <v>2847</v>
      </c>
      <c r="D36" s="46">
        <f t="shared" si="1"/>
        <v>215783</v>
      </c>
      <c r="E36" s="32">
        <v>2226</v>
      </c>
      <c r="F36" s="32">
        <v>48219</v>
      </c>
      <c r="G36" s="32">
        <v>899</v>
      </c>
      <c r="H36" s="32">
        <v>1584</v>
      </c>
      <c r="I36" s="32">
        <v>257</v>
      </c>
      <c r="J36" s="32">
        <v>1168</v>
      </c>
      <c r="K36" s="32">
        <v>2128</v>
      </c>
      <c r="L36" s="32">
        <v>164658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61">
        <v>154</v>
      </c>
      <c r="S36" s="34" t="s">
        <v>55</v>
      </c>
    </row>
    <row r="37" spans="1:19" s="35" customFormat="1" ht="18" customHeight="1">
      <c r="A37" s="31" t="s">
        <v>56</v>
      </c>
      <c r="B37" s="32">
        <v>5210</v>
      </c>
      <c r="C37" s="32">
        <v>9176</v>
      </c>
      <c r="D37" s="46">
        <f t="shared" si="1"/>
        <v>480771</v>
      </c>
      <c r="E37" s="32">
        <v>6519</v>
      </c>
      <c r="F37" s="32">
        <v>130887</v>
      </c>
      <c r="G37" s="32">
        <v>2636</v>
      </c>
      <c r="H37" s="32">
        <v>5137</v>
      </c>
      <c r="I37" s="32">
        <v>1178</v>
      </c>
      <c r="J37" s="32">
        <v>5460</v>
      </c>
      <c r="K37" s="32">
        <v>5632</v>
      </c>
      <c r="L37" s="32">
        <v>338768</v>
      </c>
      <c r="M37" s="47">
        <v>2</v>
      </c>
      <c r="N37" s="47">
        <v>75</v>
      </c>
      <c r="O37" s="53">
        <v>1</v>
      </c>
      <c r="P37" s="53">
        <v>210</v>
      </c>
      <c r="Q37" s="32">
        <v>3</v>
      </c>
      <c r="R37" s="33">
        <v>234</v>
      </c>
      <c r="S37" s="34" t="s">
        <v>57</v>
      </c>
    </row>
    <row r="38" spans="1:19" s="35" customFormat="1" ht="18" customHeight="1">
      <c r="A38" s="31" t="s">
        <v>58</v>
      </c>
      <c r="B38" s="64">
        <v>4520</v>
      </c>
      <c r="C38" s="64">
        <v>8116</v>
      </c>
      <c r="D38" s="65">
        <f t="shared" si="1"/>
        <v>696428</v>
      </c>
      <c r="E38" s="64">
        <v>6873</v>
      </c>
      <c r="F38" s="66">
        <v>195076</v>
      </c>
      <c r="G38" s="64">
        <v>1461</v>
      </c>
      <c r="H38" s="66">
        <v>6552</v>
      </c>
      <c r="I38" s="64">
        <v>1109</v>
      </c>
      <c r="J38" s="66">
        <v>7400</v>
      </c>
      <c r="K38" s="64">
        <v>5554</v>
      </c>
      <c r="L38" s="66">
        <v>486195</v>
      </c>
      <c r="M38" s="49">
        <v>0</v>
      </c>
      <c r="N38" s="64">
        <v>42</v>
      </c>
      <c r="O38" s="67">
        <v>10</v>
      </c>
      <c r="P38" s="66">
        <v>486</v>
      </c>
      <c r="Q38" s="64">
        <v>10</v>
      </c>
      <c r="R38" s="68">
        <v>677</v>
      </c>
      <c r="S38" s="34" t="s">
        <v>59</v>
      </c>
    </row>
    <row r="39" spans="1:19" s="35" customFormat="1" ht="18" customHeight="1">
      <c r="A39" s="31" t="s">
        <v>60</v>
      </c>
      <c r="B39" s="64">
        <v>2403</v>
      </c>
      <c r="C39" s="64">
        <v>4174</v>
      </c>
      <c r="D39" s="69"/>
      <c r="E39" s="64">
        <v>3472</v>
      </c>
      <c r="F39" s="66"/>
      <c r="G39" s="64">
        <v>1344</v>
      </c>
      <c r="H39" s="66"/>
      <c r="I39" s="64">
        <v>561</v>
      </c>
      <c r="J39" s="66"/>
      <c r="K39" s="64">
        <v>2932</v>
      </c>
      <c r="L39" s="66"/>
      <c r="M39" s="49">
        <v>0</v>
      </c>
      <c r="N39" s="64"/>
      <c r="O39" s="51">
        <v>0</v>
      </c>
      <c r="P39" s="66"/>
      <c r="Q39" s="64">
        <v>1</v>
      </c>
      <c r="R39" s="68"/>
      <c r="S39" s="34" t="s">
        <v>61</v>
      </c>
    </row>
    <row r="40" spans="1:19" s="35" customFormat="1" ht="18" customHeight="1">
      <c r="A40" s="31" t="s">
        <v>62</v>
      </c>
      <c r="B40" s="64">
        <v>3398</v>
      </c>
      <c r="C40" s="64">
        <v>6010</v>
      </c>
      <c r="D40" s="65">
        <f t="shared" si="1"/>
        <v>597939</v>
      </c>
      <c r="E40" s="64">
        <v>4836</v>
      </c>
      <c r="F40" s="66">
        <v>179108</v>
      </c>
      <c r="G40" s="64">
        <v>1881</v>
      </c>
      <c r="H40" s="66">
        <v>8392</v>
      </c>
      <c r="I40" s="64">
        <v>940</v>
      </c>
      <c r="J40" s="66">
        <v>6679</v>
      </c>
      <c r="K40" s="64">
        <v>4030</v>
      </c>
      <c r="L40" s="66">
        <v>402489</v>
      </c>
      <c r="M40" s="49">
        <v>0</v>
      </c>
      <c r="N40" s="70">
        <v>0</v>
      </c>
      <c r="O40" s="67">
        <v>12</v>
      </c>
      <c r="P40" s="71">
        <v>527</v>
      </c>
      <c r="Q40" s="67">
        <v>4</v>
      </c>
      <c r="R40" s="72">
        <v>744</v>
      </c>
      <c r="S40" s="34" t="s">
        <v>63</v>
      </c>
    </row>
    <row r="41" spans="1:19" s="35" customFormat="1" ht="18" customHeight="1">
      <c r="A41" s="31" t="s">
        <v>64</v>
      </c>
      <c r="B41" s="64">
        <v>2653</v>
      </c>
      <c r="C41" s="64">
        <v>4347</v>
      </c>
      <c r="D41" s="69"/>
      <c r="E41" s="64">
        <v>3556</v>
      </c>
      <c r="F41" s="66"/>
      <c r="G41" s="64">
        <v>1525</v>
      </c>
      <c r="H41" s="66"/>
      <c r="I41" s="64">
        <v>489</v>
      </c>
      <c r="J41" s="66"/>
      <c r="K41" s="64">
        <v>3016</v>
      </c>
      <c r="L41" s="66"/>
      <c r="M41" s="49">
        <v>0</v>
      </c>
      <c r="N41" s="70"/>
      <c r="O41" s="67">
        <v>22</v>
      </c>
      <c r="P41" s="71"/>
      <c r="Q41" s="67">
        <v>4</v>
      </c>
      <c r="R41" s="72"/>
      <c r="S41" s="34" t="s">
        <v>65</v>
      </c>
    </row>
    <row r="42" spans="1:19" s="35" customFormat="1" ht="18" customHeight="1">
      <c r="A42" s="31" t="s">
        <v>66</v>
      </c>
      <c r="B42" s="64">
        <v>4419</v>
      </c>
      <c r="C42" s="64">
        <v>8239</v>
      </c>
      <c r="D42" s="46">
        <f t="shared" si="1"/>
        <v>452468</v>
      </c>
      <c r="E42" s="64">
        <v>7288</v>
      </c>
      <c r="F42" s="32">
        <v>133623</v>
      </c>
      <c r="G42" s="64">
        <v>1428</v>
      </c>
      <c r="H42" s="32">
        <v>2854</v>
      </c>
      <c r="I42" s="32">
        <v>1196</v>
      </c>
      <c r="J42" s="32">
        <v>4518</v>
      </c>
      <c r="K42" s="32">
        <v>5447</v>
      </c>
      <c r="L42" s="32">
        <v>310823</v>
      </c>
      <c r="M42" s="52">
        <v>1</v>
      </c>
      <c r="N42" s="52">
        <v>50</v>
      </c>
      <c r="O42" s="53">
        <v>15</v>
      </c>
      <c r="P42" s="53">
        <v>276</v>
      </c>
      <c r="Q42" s="53">
        <v>4</v>
      </c>
      <c r="R42" s="60">
        <v>324</v>
      </c>
      <c r="S42" s="34" t="s">
        <v>67</v>
      </c>
    </row>
    <row r="43" spans="1:19" s="35" customFormat="1" ht="18" customHeight="1">
      <c r="A43" s="31" t="s">
        <v>68</v>
      </c>
      <c r="B43" s="64">
        <v>7842</v>
      </c>
      <c r="C43" s="64">
        <v>13192</v>
      </c>
      <c r="D43" s="66">
        <f>SUM(F43+H43+J43+L43+N43+P43+R43)</f>
        <v>943907</v>
      </c>
      <c r="E43" s="64">
        <v>11110</v>
      </c>
      <c r="F43" s="66">
        <v>270155</v>
      </c>
      <c r="G43" s="64">
        <v>4036</v>
      </c>
      <c r="H43" s="66">
        <v>13387</v>
      </c>
      <c r="I43" s="64">
        <v>1678</v>
      </c>
      <c r="J43" s="66">
        <v>9399</v>
      </c>
      <c r="K43" s="64">
        <v>9448</v>
      </c>
      <c r="L43" s="66">
        <v>649323</v>
      </c>
      <c r="M43" s="64">
        <v>1</v>
      </c>
      <c r="N43" s="66">
        <v>56</v>
      </c>
      <c r="O43" s="64">
        <v>1</v>
      </c>
      <c r="P43" s="71">
        <v>635</v>
      </c>
      <c r="Q43" s="67">
        <v>15</v>
      </c>
      <c r="R43" s="72">
        <v>952</v>
      </c>
      <c r="S43" s="34" t="s">
        <v>63</v>
      </c>
    </row>
    <row r="44" spans="1:19" s="35" customFormat="1" ht="18" customHeight="1">
      <c r="A44" s="62" t="s">
        <v>69</v>
      </c>
      <c r="B44" s="64">
        <v>1589</v>
      </c>
      <c r="C44" s="64">
        <v>3052</v>
      </c>
      <c r="D44" s="66"/>
      <c r="E44" s="64">
        <v>2711</v>
      </c>
      <c r="F44" s="66"/>
      <c r="G44" s="64">
        <v>892</v>
      </c>
      <c r="H44" s="66"/>
      <c r="I44" s="64">
        <v>466</v>
      </c>
      <c r="J44" s="66"/>
      <c r="K44" s="64">
        <v>1915</v>
      </c>
      <c r="L44" s="66"/>
      <c r="M44" s="49">
        <v>0</v>
      </c>
      <c r="N44" s="66"/>
      <c r="O44" s="51">
        <v>0</v>
      </c>
      <c r="P44" s="71"/>
      <c r="Q44" s="67">
        <v>3</v>
      </c>
      <c r="R44" s="72"/>
      <c r="S44" s="34" t="s">
        <v>70</v>
      </c>
    </row>
    <row r="45" spans="1:19" s="35" customFormat="1" ht="18" customHeight="1">
      <c r="A45" s="62" t="s">
        <v>71</v>
      </c>
      <c r="B45" s="64">
        <v>4131</v>
      </c>
      <c r="C45" s="64">
        <v>7460</v>
      </c>
      <c r="D45" s="66">
        <f>SUM(F45+H45+J45+L45+N45+P45+R45)</f>
        <v>609831</v>
      </c>
      <c r="E45" s="64">
        <v>6368</v>
      </c>
      <c r="F45" s="66">
        <v>171369</v>
      </c>
      <c r="G45" s="64">
        <v>2466</v>
      </c>
      <c r="H45" s="66">
        <v>8338</v>
      </c>
      <c r="I45" s="64">
        <v>1002</v>
      </c>
      <c r="J45" s="66">
        <v>6908</v>
      </c>
      <c r="K45" s="64">
        <v>4891</v>
      </c>
      <c r="L45" s="66">
        <v>421525</v>
      </c>
      <c r="M45" s="64">
        <v>2</v>
      </c>
      <c r="N45" s="66">
        <v>202</v>
      </c>
      <c r="O45" s="51">
        <v>0</v>
      </c>
      <c r="P45" s="66">
        <v>165</v>
      </c>
      <c r="Q45" s="51">
        <v>13</v>
      </c>
      <c r="R45" s="73">
        <v>1324</v>
      </c>
      <c r="S45" s="74" t="s">
        <v>72</v>
      </c>
    </row>
    <row r="46" spans="1:19" s="35" customFormat="1" ht="18" customHeight="1">
      <c r="A46" s="31" t="s">
        <v>73</v>
      </c>
      <c r="B46" s="64">
        <v>1962</v>
      </c>
      <c r="C46" s="64">
        <v>4107</v>
      </c>
      <c r="D46" s="66"/>
      <c r="E46" s="64">
        <v>3126</v>
      </c>
      <c r="F46" s="66"/>
      <c r="G46" s="64">
        <v>881</v>
      </c>
      <c r="H46" s="66"/>
      <c r="I46" s="64">
        <v>614</v>
      </c>
      <c r="J46" s="66"/>
      <c r="K46" s="64">
        <v>2366</v>
      </c>
      <c r="L46" s="66"/>
      <c r="M46" s="64">
        <v>2</v>
      </c>
      <c r="N46" s="66"/>
      <c r="O46" s="51">
        <v>0</v>
      </c>
      <c r="P46" s="66"/>
      <c r="Q46" s="51">
        <v>9</v>
      </c>
      <c r="R46" s="73"/>
      <c r="S46" s="34" t="s">
        <v>43</v>
      </c>
    </row>
    <row r="47" spans="1:19" s="35" customFormat="1" ht="18" customHeight="1">
      <c r="A47" s="31" t="s">
        <v>74</v>
      </c>
      <c r="B47" s="64">
        <v>1390</v>
      </c>
      <c r="C47" s="64">
        <v>2367</v>
      </c>
      <c r="D47" s="75">
        <f>SUM(F47+H47+J47+L47+N47+P47+R47)</f>
        <v>504328</v>
      </c>
      <c r="E47" s="64">
        <v>1954</v>
      </c>
      <c r="F47" s="66">
        <v>143937</v>
      </c>
      <c r="G47" s="64">
        <v>142</v>
      </c>
      <c r="H47" s="66">
        <v>3162</v>
      </c>
      <c r="I47" s="64">
        <v>169</v>
      </c>
      <c r="J47" s="66">
        <v>5794</v>
      </c>
      <c r="K47" s="64">
        <v>1685</v>
      </c>
      <c r="L47" s="66">
        <v>350992</v>
      </c>
      <c r="M47" s="49">
        <v>0</v>
      </c>
      <c r="N47" s="66">
        <v>45</v>
      </c>
      <c r="O47" s="49">
        <v>0</v>
      </c>
      <c r="P47" s="66">
        <v>116</v>
      </c>
      <c r="Q47" s="76">
        <v>1</v>
      </c>
      <c r="R47" s="68">
        <v>282</v>
      </c>
      <c r="S47" s="34" t="s">
        <v>75</v>
      </c>
    </row>
    <row r="48" spans="1:19" s="35" customFormat="1" ht="18" customHeight="1">
      <c r="A48" s="31" t="s">
        <v>76</v>
      </c>
      <c r="B48" s="64">
        <v>2124</v>
      </c>
      <c r="C48" s="64">
        <v>4169</v>
      </c>
      <c r="D48" s="75"/>
      <c r="E48" s="64">
        <v>3475</v>
      </c>
      <c r="F48" s="66"/>
      <c r="G48" s="64">
        <v>410</v>
      </c>
      <c r="H48" s="66"/>
      <c r="I48" s="64">
        <v>708</v>
      </c>
      <c r="J48" s="66"/>
      <c r="K48" s="64">
        <v>2512</v>
      </c>
      <c r="L48" s="66"/>
      <c r="M48" s="64">
        <v>1</v>
      </c>
      <c r="N48" s="66"/>
      <c r="O48" s="64">
        <v>1</v>
      </c>
      <c r="P48" s="66"/>
      <c r="Q48" s="77">
        <v>0</v>
      </c>
      <c r="R48" s="78"/>
      <c r="S48" s="34" t="s">
        <v>77</v>
      </c>
    </row>
    <row r="49" spans="1:19" s="35" customFormat="1" ht="18" customHeight="1">
      <c r="A49" s="79" t="s">
        <v>78</v>
      </c>
      <c r="B49" s="80">
        <v>1741</v>
      </c>
      <c r="C49" s="80">
        <v>3104</v>
      </c>
      <c r="D49" s="81"/>
      <c r="E49" s="80">
        <v>2696</v>
      </c>
      <c r="F49" s="82"/>
      <c r="G49" s="80">
        <v>506</v>
      </c>
      <c r="H49" s="82"/>
      <c r="I49" s="80">
        <v>415</v>
      </c>
      <c r="J49" s="82"/>
      <c r="K49" s="80">
        <v>1850</v>
      </c>
      <c r="L49" s="82"/>
      <c r="M49" s="83">
        <v>0</v>
      </c>
      <c r="N49" s="82"/>
      <c r="O49" s="83">
        <v>0</v>
      </c>
      <c r="P49" s="82"/>
      <c r="Q49" s="80">
        <v>1</v>
      </c>
      <c r="R49" s="84"/>
      <c r="S49" s="85" t="s">
        <v>57</v>
      </c>
    </row>
    <row r="50" spans="1:19" s="35" customFormat="1" ht="18" customHeight="1">
      <c r="A50" s="86" t="s">
        <v>79</v>
      </c>
      <c r="B50" s="3"/>
      <c r="C50" s="57"/>
      <c r="E50" s="32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64"/>
      <c r="R50" s="57"/>
      <c r="S50" s="57"/>
    </row>
    <row r="51" spans="1:19" s="35" customFormat="1" ht="18" customHeight="1">
      <c r="A51" s="86"/>
      <c r="B51" s="3"/>
      <c r="C51" s="57"/>
      <c r="E51" s="32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18" customHeight="1">
      <c r="A52" s="1"/>
      <c r="C52" s="2"/>
      <c r="D52" s="87"/>
      <c r="E52" s="2"/>
      <c r="F52" s="88"/>
      <c r="G52" s="2"/>
      <c r="H52" s="88"/>
      <c r="I52" s="2"/>
      <c r="J52" s="88"/>
      <c r="K52" s="2"/>
      <c r="L52" s="88"/>
      <c r="M52" s="2"/>
      <c r="N52" s="88"/>
      <c r="O52" s="2"/>
      <c r="P52" s="88"/>
      <c r="Q52" s="2"/>
      <c r="R52" s="88"/>
      <c r="S52" s="2"/>
    </row>
    <row r="65" ht="21.75" customHeight="1"/>
  </sheetData>
  <sheetProtection/>
  <mergeCells count="39">
    <mergeCell ref="P47:P49"/>
    <mergeCell ref="R47:R49"/>
    <mergeCell ref="D47:D49"/>
    <mergeCell ref="F47:F49"/>
    <mergeCell ref="H47:H49"/>
    <mergeCell ref="J47:J49"/>
    <mergeCell ref="L47:L49"/>
    <mergeCell ref="N47:N49"/>
    <mergeCell ref="P43:P44"/>
    <mergeCell ref="R43:R44"/>
    <mergeCell ref="D45:D46"/>
    <mergeCell ref="F45:F46"/>
    <mergeCell ref="H45:H46"/>
    <mergeCell ref="J45:J46"/>
    <mergeCell ref="L45:L46"/>
    <mergeCell ref="N45:N46"/>
    <mergeCell ref="P45:P46"/>
    <mergeCell ref="R45:R46"/>
    <mergeCell ref="D43:D44"/>
    <mergeCell ref="F43:F44"/>
    <mergeCell ref="H43:H44"/>
    <mergeCell ref="J43:J44"/>
    <mergeCell ref="L43:L44"/>
    <mergeCell ref="N43:N44"/>
    <mergeCell ref="R38:R39"/>
    <mergeCell ref="D40:D41"/>
    <mergeCell ref="F40:F41"/>
    <mergeCell ref="H40:H41"/>
    <mergeCell ref="J40:J41"/>
    <mergeCell ref="L40:L41"/>
    <mergeCell ref="N40:N41"/>
    <mergeCell ref="P40:P41"/>
    <mergeCell ref="R40:R41"/>
    <mergeCell ref="D38:D39"/>
    <mergeCell ref="F38:F39"/>
    <mergeCell ref="H38:H39"/>
    <mergeCell ref="J38:J39"/>
    <mergeCell ref="L38:L39"/>
    <mergeCell ref="P38:P39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2009-04-27T04:16:18Z</dcterms:created>
  <dcterms:modified xsi:type="dcterms:W3CDTF">2009-04-27T04:16:24Z</dcterms:modified>
  <cp:category/>
  <cp:version/>
  <cp:contentType/>
  <cp:contentStatus/>
</cp:coreProperties>
</file>