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definedNames>
    <definedName name="_xlnm.Print_Area" localSheetId="0">'279'!$A$1:$J$101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<sst xmlns="http://schemas.openxmlformats.org/spreadsheetml/2006/main" count="101" uniqueCount="82">
  <si>
    <t>市　町　村</t>
  </si>
  <si>
    <t>発　生　件　数</t>
  </si>
  <si>
    <t>死　　　　者</t>
  </si>
  <si>
    <t>傷　　　　者</t>
  </si>
  <si>
    <t>昭和51年</t>
  </si>
  <si>
    <t>52年</t>
  </si>
  <si>
    <t>53年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</si>
  <si>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</si>
  <si>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</si>
  <si>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</si>
  <si>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</si>
  <si>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</si>
  <si>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</si>
  <si>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</si>
  <si>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</si>
  <si>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</si>
  <si>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</si>
  <si>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</si>
  <si>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</si>
  <si>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</si>
  <si>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</si>
  <si>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</si>
  <si>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</si>
  <si>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</si>
  <si>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</si>
  <si>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</si>
  <si>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</si>
  <si>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</si>
  <si>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</si>
  <si>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</si>
  <si>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</si>
  <si>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</si>
  <si>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</si>
  <si>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</si>
  <si>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</si>
  <si>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</si>
  <si>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</si>
  <si>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</si>
  <si>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</si>
  <si>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</si>
  <si>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</si>
  <si>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</si>
  <si>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</si>
  <si>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</si>
  <si>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</si>
  <si>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</si>
  <si>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</si>
  <si>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</si>
  <si>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</si>
  <si>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</si>
  <si>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</si>
  <si>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</si>
  <si>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</si>
  <si>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</si>
  <si>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</si>
  <si>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</si>
  <si>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</si>
  <si>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</si>
  <si>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</si>
  <si>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</si>
  <si>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</si>
  <si>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</si>
  <si>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</si>
  <si>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</si>
  <si>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</si>
  <si>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</si>
  <si>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</si>
  <si>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</si>
  <si>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</si>
  <si>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</si>
  <si>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</si>
  <si>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</si>
  <si>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</si>
  <si>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</si>
  <si>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</si>
  <si>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</si>
  <si>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</si>
  <si>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</si>
  <si>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</si>
  <si>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</si>
  <si>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</si>
  <si>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279. 市　町　村　別　交　通  事　故　発　生　件  数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</si>
</sst>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76" fontId="9" fillId="0" borderId="0" xfId="48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48" applyNumberFormat="1" applyFont="1" applyBorder="1" applyAlignment="1" applyProtection="1">
      <alignment vertical="center"/>
      <protection/>
    </xf>
    <xf numFmtId="176" fontId="11" fillId="0" borderId="0" xfId="48" applyNumberFormat="1" applyFont="1" applyBorder="1" applyAlignment="1">
      <alignment vertical="center"/>
    </xf>
    <xf numFmtId="0" fontId="8" fillId="0" borderId="14" xfId="0" applyFont="1" applyBorder="1" applyAlignment="1" applyProtection="1">
      <alignment horizontal="distributed"/>
      <protection locked="0"/>
    </xf>
    <xf numFmtId="0" fontId="10" fillId="0" borderId="0" xfId="0" applyFont="1" applyAlignment="1" applyProtection="1">
      <alignment vertical="center"/>
      <protection/>
    </xf>
    <xf numFmtId="0" fontId="8" fillId="0" borderId="15" xfId="0" applyFont="1" applyBorder="1" applyAlignment="1" applyProtection="1">
      <alignment horizontal="distributed"/>
      <protection locked="0"/>
    </xf>
    <xf numFmtId="176" fontId="8" fillId="0" borderId="16" xfId="0" applyNumberFormat="1" applyFont="1" applyBorder="1" applyAlignment="1" applyProtection="1">
      <alignment vertical="center"/>
      <protection locked="0"/>
    </xf>
    <xf numFmtId="176" fontId="8" fillId="0" borderId="16" xfId="48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41" fontId="8" fillId="0" borderId="0" xfId="48" applyNumberFormat="1" applyFont="1" applyBorder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 quotePrefix="1">
      <alignment vertical="center"/>
      <protection locked="0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176" fontId="9" fillId="0" borderId="16" xfId="48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 quotePrefix="1">
      <alignment horizontal="right" vertical="center"/>
      <protection locked="0"/>
    </xf>
    <xf numFmtId="176" fontId="9" fillId="0" borderId="16" xfId="48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85">
      <selection activeCell="J97" sqref="J97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4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0" s="5" customFormat="1" ht="17.2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</row>
    <row r="3" spans="1:9" s="5" customFormat="1" ht="12" customHeight="1" thickBot="1">
      <c r="A3" s="6"/>
      <c r="B3" s="6"/>
      <c r="C3" s="6"/>
      <c r="D3" s="6"/>
      <c r="E3" s="6"/>
      <c r="F3" s="6"/>
      <c r="G3" s="7"/>
      <c r="H3" s="7"/>
      <c r="I3" s="7"/>
    </row>
    <row r="4" spans="1:10" s="8" customFormat="1" ht="17.25" customHeight="1" thickTop="1">
      <c r="A4" s="47" t="s">
        <v>0</v>
      </c>
      <c r="B4" s="49" t="s">
        <v>1</v>
      </c>
      <c r="C4" s="50"/>
      <c r="D4" s="51"/>
      <c r="E4" s="49" t="s">
        <v>2</v>
      </c>
      <c r="F4" s="50"/>
      <c r="G4" s="51"/>
      <c r="H4" s="49" t="s">
        <v>3</v>
      </c>
      <c r="I4" s="50"/>
      <c r="J4" s="50"/>
    </row>
    <row r="5" spans="1:10" s="8" customFormat="1" ht="17.25" customHeight="1">
      <c r="A5" s="48"/>
      <c r="B5" s="9" t="s">
        <v>4</v>
      </c>
      <c r="C5" s="9" t="s">
        <v>5</v>
      </c>
      <c r="D5" s="9" t="s">
        <v>6</v>
      </c>
      <c r="E5" s="9" t="s">
        <v>4</v>
      </c>
      <c r="F5" s="9" t="s">
        <v>5</v>
      </c>
      <c r="G5" s="9" t="s">
        <v>6</v>
      </c>
      <c r="H5" s="9" t="s">
        <v>4</v>
      </c>
      <c r="I5" s="9" t="s">
        <v>5</v>
      </c>
      <c r="J5" s="10" t="s">
        <v>6</v>
      </c>
    </row>
    <row r="6" spans="1:9" s="5" customFormat="1" ht="15.75" customHeight="1">
      <c r="A6" s="11"/>
      <c r="B6" s="12"/>
      <c r="C6" s="12"/>
      <c r="D6" s="12"/>
      <c r="E6" s="13"/>
      <c r="F6" s="12"/>
      <c r="G6" s="14"/>
      <c r="H6" s="14"/>
      <c r="I6" s="14"/>
    </row>
    <row r="7" spans="1:10" s="17" customFormat="1" ht="15.75" customHeight="1">
      <c r="A7" s="15" t="s">
        <v>7</v>
      </c>
      <c r="B7" s="16">
        <f>SUM(B9+B11)</f>
        <v>5517</v>
      </c>
      <c r="C7" s="16">
        <f aca="true" t="shared" si="0" ref="C7:J7">SUM(C9+C11)</f>
        <v>5983</v>
      </c>
      <c r="D7" s="16">
        <f t="shared" si="0"/>
        <v>5970</v>
      </c>
      <c r="E7" s="16">
        <f t="shared" si="0"/>
        <v>137</v>
      </c>
      <c r="F7" s="16">
        <f t="shared" si="0"/>
        <v>125</v>
      </c>
      <c r="G7" s="16">
        <f t="shared" si="0"/>
        <v>121</v>
      </c>
      <c r="H7" s="16">
        <f t="shared" si="0"/>
        <v>7787</v>
      </c>
      <c r="I7" s="16">
        <f t="shared" si="0"/>
        <v>8268</v>
      </c>
      <c r="J7" s="16">
        <f t="shared" si="0"/>
        <v>8113</v>
      </c>
    </row>
    <row r="8" spans="1:9" s="17" customFormat="1" ht="15.75" customHeight="1">
      <c r="A8" s="15"/>
      <c r="B8" s="16"/>
      <c r="C8" s="16"/>
      <c r="D8" s="16"/>
      <c r="E8" s="16"/>
      <c r="F8" s="16"/>
      <c r="G8" s="18"/>
      <c r="H8" s="18"/>
      <c r="I8" s="18"/>
    </row>
    <row r="9" spans="1:10" s="17" customFormat="1" ht="15.75" customHeight="1">
      <c r="A9" s="19" t="s">
        <v>8</v>
      </c>
      <c r="B9" s="20">
        <f>SUM(B14:B24)</f>
        <v>4318</v>
      </c>
      <c r="C9" s="20">
        <f>SUM(C14:C24)</f>
        <v>4759</v>
      </c>
      <c r="D9" s="20">
        <f>SUM(D14:D24)</f>
        <v>4689</v>
      </c>
      <c r="E9" s="20">
        <f aca="true" t="shared" si="1" ref="E9:J9">SUM(E14:E24)</f>
        <v>81</v>
      </c>
      <c r="F9" s="20">
        <f t="shared" si="1"/>
        <v>77</v>
      </c>
      <c r="G9" s="20">
        <f t="shared" si="1"/>
        <v>74</v>
      </c>
      <c r="H9" s="20">
        <f t="shared" si="1"/>
        <v>5964</v>
      </c>
      <c r="I9" s="20">
        <f t="shared" si="1"/>
        <v>6389</v>
      </c>
      <c r="J9" s="20">
        <f t="shared" si="1"/>
        <v>6241</v>
      </c>
    </row>
    <row r="10" spans="1:9" s="17" customFormat="1" ht="15.75" customHeight="1">
      <c r="A10" s="19"/>
      <c r="B10" s="20"/>
      <c r="C10" s="20"/>
      <c r="D10" s="20"/>
      <c r="E10" s="20"/>
      <c r="F10" s="20"/>
      <c r="G10" s="21"/>
      <c r="H10" s="21"/>
      <c r="I10" s="21"/>
    </row>
    <row r="11" spans="1:10" s="17" customFormat="1" ht="15.75" customHeight="1">
      <c r="A11" s="19" t="s">
        <v>9</v>
      </c>
      <c r="B11" s="20">
        <f>SUM(B26+B31+B38+B42+B48+B55+B65+B75+B80+B84+B91+B97)</f>
        <v>1199</v>
      </c>
      <c r="C11" s="20">
        <f>SUM(C26+C31+C38+C42+C48+C55+C65+C75+C80+C84+C91+C97)</f>
        <v>1224</v>
      </c>
      <c r="D11" s="20">
        <f>SUM(D26+D31+D38+D42+D48+D55+D65+D75+D80+D84+D91+D97)</f>
        <v>1281</v>
      </c>
      <c r="E11" s="20">
        <f>SUM(E26+E31+E38+E42+E48+E55+E65+E75+E80+E84+E91+E97)</f>
        <v>56</v>
      </c>
      <c r="F11" s="20">
        <f>SUM(F26+F31+F38+F42+F48+F55+F65+F75+F80+F84+F91+F97)</f>
        <v>48</v>
      </c>
      <c r="G11" s="20">
        <f>SUM(G26+G31+G38+G42+G48+G55+G65+G75+G80+G84+G91+G97)</f>
        <v>47</v>
      </c>
      <c r="H11" s="20">
        <f>SUM(H26+H31+H38+H42+H48+H55+H65+H75+H80+H84+H91+H97)</f>
        <v>1823</v>
      </c>
      <c r="I11" s="20">
        <f>SUM(I26+I31+I38+I42+I48+I55+I65+I75+I80+I84+I91+I97)</f>
        <v>1879</v>
      </c>
      <c r="J11" s="20">
        <f>SUM(J26+J31+J38+J42+J48+J55+J65+J75+J80+J84+J91+J97)</f>
        <v>1872</v>
      </c>
    </row>
    <row r="12" spans="1:9" ht="15.75" customHeight="1">
      <c r="A12" s="19"/>
      <c r="B12" s="20"/>
      <c r="C12" s="20"/>
      <c r="D12" s="20"/>
      <c r="E12" s="20"/>
      <c r="F12" s="20"/>
      <c r="G12" s="22"/>
      <c r="H12" s="22"/>
      <c r="I12" s="22"/>
    </row>
    <row r="13" spans="1:9" ht="15.75" customHeight="1">
      <c r="A13" s="19"/>
      <c r="B13" s="20"/>
      <c r="C13" s="20"/>
      <c r="D13" s="20"/>
      <c r="E13" s="20"/>
      <c r="F13" s="20"/>
      <c r="G13" s="22"/>
      <c r="H13" s="22"/>
      <c r="I13" s="22"/>
    </row>
    <row r="14" spans="1:10" s="5" customFormat="1" ht="15.75" customHeight="1">
      <c r="A14" s="23" t="s">
        <v>10</v>
      </c>
      <c r="B14" s="12">
        <v>1936</v>
      </c>
      <c r="C14" s="12">
        <v>2270</v>
      </c>
      <c r="D14" s="12">
        <v>2274</v>
      </c>
      <c r="E14" s="13">
        <v>33</v>
      </c>
      <c r="F14" s="13">
        <v>20</v>
      </c>
      <c r="G14" s="14">
        <v>29</v>
      </c>
      <c r="H14" s="14">
        <v>2729</v>
      </c>
      <c r="I14" s="14">
        <v>3072</v>
      </c>
      <c r="J14" s="14">
        <v>2943</v>
      </c>
    </row>
    <row r="15" spans="1:10" s="5" customFormat="1" ht="15.75" customHeight="1">
      <c r="A15" s="23" t="s">
        <v>11</v>
      </c>
      <c r="B15" s="12">
        <v>709</v>
      </c>
      <c r="C15" s="12">
        <v>746</v>
      </c>
      <c r="D15" s="12">
        <v>701</v>
      </c>
      <c r="E15" s="13">
        <v>10</v>
      </c>
      <c r="F15" s="13">
        <v>17</v>
      </c>
      <c r="G15" s="14">
        <v>6</v>
      </c>
      <c r="H15" s="14">
        <v>1046</v>
      </c>
      <c r="I15" s="14">
        <v>1019</v>
      </c>
      <c r="J15" s="14">
        <v>1020</v>
      </c>
    </row>
    <row r="16" spans="1:10" s="5" customFormat="1" ht="15.75" customHeight="1">
      <c r="A16" s="23" t="s">
        <v>12</v>
      </c>
      <c r="B16" s="12">
        <v>409</v>
      </c>
      <c r="C16" s="12">
        <v>392</v>
      </c>
      <c r="D16" s="12">
        <v>295</v>
      </c>
      <c r="E16" s="13">
        <v>5</v>
      </c>
      <c r="F16" s="13">
        <v>4</v>
      </c>
      <c r="G16" s="14">
        <v>3</v>
      </c>
      <c r="H16" s="14">
        <v>539</v>
      </c>
      <c r="I16" s="14">
        <v>506</v>
      </c>
      <c r="J16" s="14">
        <v>406</v>
      </c>
    </row>
    <row r="17" spans="1:10" s="5" customFormat="1" ht="15.75" customHeight="1">
      <c r="A17" s="23" t="s">
        <v>13</v>
      </c>
      <c r="B17" s="12">
        <v>335</v>
      </c>
      <c r="C17" s="12">
        <v>365</v>
      </c>
      <c r="D17" s="12">
        <v>404</v>
      </c>
      <c r="E17" s="13">
        <v>8</v>
      </c>
      <c r="F17" s="13">
        <v>6</v>
      </c>
      <c r="G17" s="14">
        <v>7</v>
      </c>
      <c r="H17" s="14">
        <v>469</v>
      </c>
      <c r="I17" s="14">
        <v>492</v>
      </c>
      <c r="J17" s="14">
        <v>568</v>
      </c>
    </row>
    <row r="18" spans="1:10" s="5" customFormat="1" ht="15.75" customHeight="1">
      <c r="A18" s="23" t="s">
        <v>14</v>
      </c>
      <c r="B18" s="12">
        <v>211</v>
      </c>
      <c r="C18" s="12">
        <v>199</v>
      </c>
      <c r="D18" s="12">
        <v>205</v>
      </c>
      <c r="E18" s="13">
        <v>5</v>
      </c>
      <c r="F18" s="13">
        <v>5</v>
      </c>
      <c r="G18" s="14">
        <v>6</v>
      </c>
      <c r="H18" s="14">
        <v>237</v>
      </c>
      <c r="I18" s="14">
        <v>240</v>
      </c>
      <c r="J18" s="14">
        <v>236</v>
      </c>
    </row>
    <row r="19" spans="1:10" s="5" customFormat="1" ht="15.75" customHeight="1">
      <c r="A19" s="23" t="s">
        <v>15</v>
      </c>
      <c r="B19" s="12">
        <v>131</v>
      </c>
      <c r="C19" s="12">
        <v>150</v>
      </c>
      <c r="D19" s="12">
        <v>189</v>
      </c>
      <c r="E19" s="13">
        <v>2</v>
      </c>
      <c r="F19" s="13">
        <v>1</v>
      </c>
      <c r="G19" s="14">
        <v>5</v>
      </c>
      <c r="H19" s="14">
        <v>152</v>
      </c>
      <c r="I19" s="14">
        <v>206</v>
      </c>
      <c r="J19" s="14">
        <v>242</v>
      </c>
    </row>
    <row r="20" spans="1:10" s="5" customFormat="1" ht="15.75" customHeight="1">
      <c r="A20" s="23" t="s">
        <v>16</v>
      </c>
      <c r="B20" s="12">
        <v>66</v>
      </c>
      <c r="C20" s="12">
        <v>93</v>
      </c>
      <c r="D20" s="12">
        <v>99</v>
      </c>
      <c r="E20" s="13">
        <v>2</v>
      </c>
      <c r="F20" s="13">
        <v>4</v>
      </c>
      <c r="G20" s="14">
        <v>0</v>
      </c>
      <c r="H20" s="14">
        <v>85</v>
      </c>
      <c r="I20" s="14">
        <v>110</v>
      </c>
      <c r="J20" s="14">
        <v>118</v>
      </c>
    </row>
    <row r="21" spans="1:10" s="5" customFormat="1" ht="15.75" customHeight="1">
      <c r="A21" s="23" t="s">
        <v>17</v>
      </c>
      <c r="B21" s="12">
        <v>68</v>
      </c>
      <c r="C21" s="12">
        <v>55</v>
      </c>
      <c r="D21" s="12">
        <v>68</v>
      </c>
      <c r="E21" s="13">
        <v>3</v>
      </c>
      <c r="F21" s="13">
        <v>4</v>
      </c>
      <c r="G21" s="14">
        <v>4</v>
      </c>
      <c r="H21" s="14">
        <v>92</v>
      </c>
      <c r="I21" s="14">
        <v>65</v>
      </c>
      <c r="J21" s="14">
        <v>99</v>
      </c>
    </row>
    <row r="22" spans="1:10" s="5" customFormat="1" ht="15.75" customHeight="1">
      <c r="A22" s="23" t="s">
        <v>18</v>
      </c>
      <c r="B22" s="12">
        <v>69</v>
      </c>
      <c r="C22" s="12">
        <v>102</v>
      </c>
      <c r="D22" s="12">
        <v>64</v>
      </c>
      <c r="E22" s="13">
        <v>3</v>
      </c>
      <c r="F22" s="13">
        <v>4</v>
      </c>
      <c r="G22" s="14">
        <v>5</v>
      </c>
      <c r="H22" s="14">
        <v>80</v>
      </c>
      <c r="I22" s="14">
        <v>122</v>
      </c>
      <c r="J22" s="14">
        <v>74</v>
      </c>
    </row>
    <row r="23" spans="1:10" s="5" customFormat="1" ht="15.75" customHeight="1">
      <c r="A23" s="23" t="s">
        <v>19</v>
      </c>
      <c r="B23" s="12">
        <v>68</v>
      </c>
      <c r="C23" s="12">
        <v>110</v>
      </c>
      <c r="D23" s="12">
        <v>100</v>
      </c>
      <c r="E23" s="13">
        <v>3</v>
      </c>
      <c r="F23" s="13">
        <v>3</v>
      </c>
      <c r="G23" s="14">
        <v>5</v>
      </c>
      <c r="H23" s="14">
        <v>92</v>
      </c>
      <c r="I23" s="14">
        <v>153</v>
      </c>
      <c r="J23" s="14">
        <v>143</v>
      </c>
    </row>
    <row r="24" spans="1:10" s="5" customFormat="1" ht="15.75" customHeight="1">
      <c r="A24" s="23" t="s">
        <v>20</v>
      </c>
      <c r="B24" s="12">
        <v>316</v>
      </c>
      <c r="C24" s="12">
        <v>277</v>
      </c>
      <c r="D24" s="12">
        <v>290</v>
      </c>
      <c r="E24" s="13">
        <v>7</v>
      </c>
      <c r="F24" s="13">
        <v>9</v>
      </c>
      <c r="G24" s="14">
        <v>4</v>
      </c>
      <c r="H24" s="14">
        <v>443</v>
      </c>
      <c r="I24" s="14">
        <v>404</v>
      </c>
      <c r="J24" s="14">
        <v>392</v>
      </c>
    </row>
    <row r="25" spans="1:10" s="5" customFormat="1" ht="15.75" customHeight="1">
      <c r="A25" s="23"/>
      <c r="B25" s="12"/>
      <c r="C25" s="12"/>
      <c r="D25" s="12"/>
      <c r="E25" s="13"/>
      <c r="F25" s="13"/>
      <c r="G25" s="14"/>
      <c r="H25" s="14"/>
      <c r="I25" s="14"/>
      <c r="J25" s="14"/>
    </row>
    <row r="26" spans="1:10" s="24" customFormat="1" ht="15.75" customHeight="1">
      <c r="A26" s="19" t="s">
        <v>21</v>
      </c>
      <c r="B26" s="20">
        <f>SUM(B27:B29)</f>
        <v>21</v>
      </c>
      <c r="C26" s="20">
        <f aca="true" t="shared" si="2" ref="C26:J26">SUM(C27:C29)</f>
        <v>30</v>
      </c>
      <c r="D26" s="20">
        <f t="shared" si="2"/>
        <v>27</v>
      </c>
      <c r="E26" s="20">
        <f t="shared" si="2"/>
        <v>0</v>
      </c>
      <c r="F26" s="20">
        <f t="shared" si="2"/>
        <v>3</v>
      </c>
      <c r="G26" s="20">
        <f t="shared" si="2"/>
        <v>0</v>
      </c>
      <c r="H26" s="20">
        <f t="shared" si="2"/>
        <v>31</v>
      </c>
      <c r="I26" s="20">
        <f t="shared" si="2"/>
        <v>47</v>
      </c>
      <c r="J26" s="20">
        <f t="shared" si="2"/>
        <v>37</v>
      </c>
    </row>
    <row r="27" spans="1:10" s="5" customFormat="1" ht="15.75" customHeight="1">
      <c r="A27" s="23" t="s">
        <v>22</v>
      </c>
      <c r="B27" s="12">
        <v>5</v>
      </c>
      <c r="C27" s="12">
        <v>3</v>
      </c>
      <c r="D27" s="12">
        <v>2</v>
      </c>
      <c r="E27" s="13">
        <v>0</v>
      </c>
      <c r="F27" s="12">
        <v>0</v>
      </c>
      <c r="G27" s="14">
        <v>0</v>
      </c>
      <c r="H27" s="14">
        <v>6</v>
      </c>
      <c r="I27" s="14">
        <v>8</v>
      </c>
      <c r="J27" s="14">
        <v>5</v>
      </c>
    </row>
    <row r="28" spans="1:10" s="5" customFormat="1" ht="15.75" customHeight="1">
      <c r="A28" s="23" t="s">
        <v>23</v>
      </c>
      <c r="B28" s="12">
        <v>11</v>
      </c>
      <c r="C28" s="12">
        <v>19</v>
      </c>
      <c r="D28" s="12">
        <v>15</v>
      </c>
      <c r="E28" s="13">
        <v>0</v>
      </c>
      <c r="F28" s="12">
        <v>2</v>
      </c>
      <c r="G28" s="14">
        <v>0</v>
      </c>
      <c r="H28" s="14">
        <v>17</v>
      </c>
      <c r="I28" s="14">
        <v>28</v>
      </c>
      <c r="J28" s="14">
        <v>20</v>
      </c>
    </row>
    <row r="29" spans="1:10" s="5" customFormat="1" ht="15.75" customHeight="1">
      <c r="A29" s="23" t="s">
        <v>24</v>
      </c>
      <c r="B29" s="12">
        <v>5</v>
      </c>
      <c r="C29" s="12">
        <v>8</v>
      </c>
      <c r="D29" s="12">
        <v>10</v>
      </c>
      <c r="E29" s="13">
        <v>0</v>
      </c>
      <c r="F29" s="12">
        <v>1</v>
      </c>
      <c r="G29" s="14">
        <v>0</v>
      </c>
      <c r="H29" s="14">
        <v>8</v>
      </c>
      <c r="I29" s="14">
        <v>11</v>
      </c>
      <c r="J29" s="14">
        <v>12</v>
      </c>
    </row>
    <row r="30" spans="1:10" s="5" customFormat="1" ht="15.75" customHeight="1">
      <c r="A30" s="23"/>
      <c r="B30" s="12"/>
      <c r="C30" s="12"/>
      <c r="D30" s="12"/>
      <c r="E30" s="13"/>
      <c r="F30" s="12"/>
      <c r="G30" s="14"/>
      <c r="H30" s="14"/>
      <c r="I30" s="14"/>
      <c r="J30" s="14"/>
    </row>
    <row r="31" spans="1:10" s="24" customFormat="1" ht="15.75" customHeight="1">
      <c r="A31" s="19" t="s">
        <v>25</v>
      </c>
      <c r="B31" s="20">
        <f>SUM(B32:B36)</f>
        <v>84</v>
      </c>
      <c r="C31" s="20">
        <f aca="true" t="shared" si="3" ref="C31:J31">SUM(C32:C36)</f>
        <v>122</v>
      </c>
      <c r="D31" s="20">
        <f t="shared" si="3"/>
        <v>109</v>
      </c>
      <c r="E31" s="20">
        <f t="shared" si="3"/>
        <v>9</v>
      </c>
      <c r="F31" s="20">
        <f t="shared" si="3"/>
        <v>2</v>
      </c>
      <c r="G31" s="20">
        <f t="shared" si="3"/>
        <v>6</v>
      </c>
      <c r="H31" s="20">
        <f t="shared" si="3"/>
        <v>112</v>
      </c>
      <c r="I31" s="20">
        <f t="shared" si="3"/>
        <v>158</v>
      </c>
      <c r="J31" s="20">
        <f t="shared" si="3"/>
        <v>146</v>
      </c>
    </row>
    <row r="32" spans="1:10" s="5" customFormat="1" ht="15.75" customHeight="1">
      <c r="A32" s="23" t="s">
        <v>26</v>
      </c>
      <c r="B32" s="12">
        <v>15</v>
      </c>
      <c r="C32" s="12">
        <v>21</v>
      </c>
      <c r="D32" s="12">
        <v>25</v>
      </c>
      <c r="E32" s="13">
        <v>1</v>
      </c>
      <c r="F32" s="12">
        <v>1</v>
      </c>
      <c r="G32" s="14">
        <v>0</v>
      </c>
      <c r="H32" s="14">
        <v>19</v>
      </c>
      <c r="I32" s="14">
        <v>25</v>
      </c>
      <c r="J32" s="14">
        <v>35</v>
      </c>
    </row>
    <row r="33" spans="1:10" s="5" customFormat="1" ht="15.75" customHeight="1">
      <c r="A33" s="23" t="s">
        <v>27</v>
      </c>
      <c r="B33" s="13">
        <v>0</v>
      </c>
      <c r="C33" s="13">
        <v>4</v>
      </c>
      <c r="D33" s="13">
        <v>1</v>
      </c>
      <c r="E33" s="13">
        <v>0</v>
      </c>
      <c r="F33" s="13">
        <v>0</v>
      </c>
      <c r="G33" s="14">
        <v>0</v>
      </c>
      <c r="H33" s="14">
        <v>0</v>
      </c>
      <c r="I33" s="14">
        <v>4</v>
      </c>
      <c r="J33" s="14">
        <v>1</v>
      </c>
    </row>
    <row r="34" spans="1:10" s="5" customFormat="1" ht="15.75" customHeight="1">
      <c r="A34" s="23" t="s">
        <v>28</v>
      </c>
      <c r="B34" s="13">
        <v>29</v>
      </c>
      <c r="C34" s="13">
        <v>47</v>
      </c>
      <c r="D34" s="13">
        <v>38</v>
      </c>
      <c r="E34" s="13">
        <v>5</v>
      </c>
      <c r="F34" s="13">
        <v>0</v>
      </c>
      <c r="G34" s="14">
        <v>3</v>
      </c>
      <c r="H34" s="14">
        <v>35</v>
      </c>
      <c r="I34" s="14">
        <v>60</v>
      </c>
      <c r="J34" s="14">
        <v>48</v>
      </c>
    </row>
    <row r="35" spans="1:10" s="5" customFormat="1" ht="15.75" customHeight="1">
      <c r="A35" s="23" t="s">
        <v>29</v>
      </c>
      <c r="B35" s="13">
        <v>15</v>
      </c>
      <c r="C35" s="13">
        <v>27</v>
      </c>
      <c r="D35" s="13">
        <v>18</v>
      </c>
      <c r="E35" s="13">
        <v>1</v>
      </c>
      <c r="F35" s="13">
        <v>1</v>
      </c>
      <c r="G35" s="14">
        <v>0</v>
      </c>
      <c r="H35" s="14">
        <v>25</v>
      </c>
      <c r="I35" s="14">
        <v>36</v>
      </c>
      <c r="J35" s="14">
        <v>28</v>
      </c>
    </row>
    <row r="36" spans="1:10" s="5" customFormat="1" ht="15.75" customHeight="1">
      <c r="A36" s="23" t="s">
        <v>30</v>
      </c>
      <c r="B36" s="13">
        <v>25</v>
      </c>
      <c r="C36" s="13">
        <v>23</v>
      </c>
      <c r="D36" s="13">
        <v>27</v>
      </c>
      <c r="E36" s="13">
        <v>2</v>
      </c>
      <c r="F36" s="13">
        <v>0</v>
      </c>
      <c r="G36" s="14">
        <v>3</v>
      </c>
      <c r="H36" s="14">
        <v>33</v>
      </c>
      <c r="I36" s="14">
        <v>33</v>
      </c>
      <c r="J36" s="14">
        <v>34</v>
      </c>
    </row>
    <row r="37" spans="1:10" s="5" customFormat="1" ht="15.75" customHeight="1">
      <c r="A37" s="23"/>
      <c r="B37" s="13"/>
      <c r="C37" s="13"/>
      <c r="D37" s="13"/>
      <c r="E37" s="13"/>
      <c r="F37" s="13"/>
      <c r="G37" s="14"/>
      <c r="H37" s="14"/>
      <c r="I37" s="14"/>
      <c r="J37" s="14"/>
    </row>
    <row r="38" spans="1:10" s="24" customFormat="1" ht="15.75" customHeight="1">
      <c r="A38" s="19" t="s">
        <v>31</v>
      </c>
      <c r="B38" s="20">
        <f>SUM(B39:B40)</f>
        <v>187</v>
      </c>
      <c r="C38" s="20">
        <f aca="true" t="shared" si="4" ref="C38:J38">SUM(C39:C40)</f>
        <v>168</v>
      </c>
      <c r="D38" s="20">
        <f t="shared" si="4"/>
        <v>190</v>
      </c>
      <c r="E38" s="20">
        <f t="shared" si="4"/>
        <v>5</v>
      </c>
      <c r="F38" s="20">
        <f t="shared" si="4"/>
        <v>9</v>
      </c>
      <c r="G38" s="20">
        <f t="shared" si="4"/>
        <v>11</v>
      </c>
      <c r="H38" s="20">
        <f>SUM(H39:H40)</f>
        <v>301</v>
      </c>
      <c r="I38" s="20">
        <f t="shared" si="4"/>
        <v>276</v>
      </c>
      <c r="J38" s="20">
        <f t="shared" si="4"/>
        <v>266</v>
      </c>
    </row>
    <row r="39" spans="1:10" s="5" customFormat="1" ht="15.75" customHeight="1">
      <c r="A39" s="23" t="s">
        <v>32</v>
      </c>
      <c r="B39" s="12">
        <v>139</v>
      </c>
      <c r="C39" s="12">
        <v>112</v>
      </c>
      <c r="D39" s="12">
        <v>128</v>
      </c>
      <c r="E39" s="13">
        <v>2</v>
      </c>
      <c r="F39" s="12">
        <v>4</v>
      </c>
      <c r="G39" s="14">
        <v>8</v>
      </c>
      <c r="H39" s="14">
        <v>218</v>
      </c>
      <c r="I39" s="14">
        <v>177</v>
      </c>
      <c r="J39" s="14">
        <v>170</v>
      </c>
    </row>
    <row r="40" spans="1:10" s="5" customFormat="1" ht="15.75" customHeight="1">
      <c r="A40" s="23" t="s">
        <v>33</v>
      </c>
      <c r="B40" s="12">
        <v>48</v>
      </c>
      <c r="C40" s="12">
        <v>56</v>
      </c>
      <c r="D40" s="12">
        <v>62</v>
      </c>
      <c r="E40" s="13">
        <v>3</v>
      </c>
      <c r="F40" s="12">
        <v>5</v>
      </c>
      <c r="G40" s="14">
        <v>3</v>
      </c>
      <c r="H40" s="14">
        <v>83</v>
      </c>
      <c r="I40" s="14">
        <v>99</v>
      </c>
      <c r="J40" s="14">
        <v>96</v>
      </c>
    </row>
    <row r="41" spans="1:10" s="5" customFormat="1" ht="15.75" customHeight="1">
      <c r="A41" s="23"/>
      <c r="B41" s="12"/>
      <c r="C41" s="12"/>
      <c r="D41" s="12"/>
      <c r="E41" s="13"/>
      <c r="F41" s="12"/>
      <c r="G41" s="14"/>
      <c r="H41" s="14"/>
      <c r="I41" s="14"/>
      <c r="J41" s="14"/>
    </row>
    <row r="42" spans="1:10" s="24" customFormat="1" ht="15.75" customHeight="1">
      <c r="A42" s="19" t="s">
        <v>34</v>
      </c>
      <c r="B42" s="20">
        <f>SUM(B43:B46)</f>
        <v>149</v>
      </c>
      <c r="C42" s="20">
        <f aca="true" t="shared" si="5" ref="C42:J42">SUM(C43:C46)</f>
        <v>156</v>
      </c>
      <c r="D42" s="20">
        <f t="shared" si="5"/>
        <v>171</v>
      </c>
      <c r="E42" s="20">
        <f t="shared" si="5"/>
        <v>3</v>
      </c>
      <c r="F42" s="20">
        <f t="shared" si="5"/>
        <v>8</v>
      </c>
      <c r="G42" s="20">
        <f t="shared" si="5"/>
        <v>6</v>
      </c>
      <c r="H42" s="20">
        <f t="shared" si="5"/>
        <v>247</v>
      </c>
      <c r="I42" s="20">
        <f t="shared" si="5"/>
        <v>204</v>
      </c>
      <c r="J42" s="20">
        <f t="shared" si="5"/>
        <v>255</v>
      </c>
    </row>
    <row r="43" spans="1:10" s="5" customFormat="1" ht="15.75" customHeight="1">
      <c r="A43" s="23" t="s">
        <v>35</v>
      </c>
      <c r="B43" s="12">
        <v>14</v>
      </c>
      <c r="C43" s="12">
        <v>30</v>
      </c>
      <c r="D43" s="12">
        <v>18</v>
      </c>
      <c r="E43" s="13">
        <v>0</v>
      </c>
      <c r="F43" s="12">
        <v>1</v>
      </c>
      <c r="G43" s="14">
        <v>0</v>
      </c>
      <c r="H43" s="14">
        <v>17</v>
      </c>
      <c r="I43" s="14">
        <v>33</v>
      </c>
      <c r="J43" s="14">
        <v>28</v>
      </c>
    </row>
    <row r="44" spans="1:10" s="5" customFormat="1" ht="15.75" customHeight="1">
      <c r="A44" s="23" t="s">
        <v>36</v>
      </c>
      <c r="B44" s="12">
        <v>35</v>
      </c>
      <c r="C44" s="12">
        <v>35</v>
      </c>
      <c r="D44" s="12">
        <v>43</v>
      </c>
      <c r="E44" s="13">
        <v>0</v>
      </c>
      <c r="F44" s="12">
        <v>1</v>
      </c>
      <c r="G44" s="14">
        <v>2</v>
      </c>
      <c r="H44" s="14">
        <v>51</v>
      </c>
      <c r="I44" s="14">
        <v>46</v>
      </c>
      <c r="J44" s="14">
        <v>64</v>
      </c>
    </row>
    <row r="45" spans="1:10" s="5" customFormat="1" ht="15.75" customHeight="1">
      <c r="A45" s="23" t="s">
        <v>37</v>
      </c>
      <c r="B45" s="12">
        <v>35</v>
      </c>
      <c r="C45" s="12">
        <v>36</v>
      </c>
      <c r="D45" s="12">
        <v>41</v>
      </c>
      <c r="E45" s="13">
        <v>1</v>
      </c>
      <c r="F45" s="12">
        <v>2</v>
      </c>
      <c r="G45" s="14">
        <v>1</v>
      </c>
      <c r="H45" s="14">
        <v>52</v>
      </c>
      <c r="I45" s="14">
        <v>39</v>
      </c>
      <c r="J45" s="14">
        <v>48</v>
      </c>
    </row>
    <row r="46" spans="1:10" s="5" customFormat="1" ht="15.75" customHeight="1">
      <c r="A46" s="23" t="s">
        <v>38</v>
      </c>
      <c r="B46" s="12">
        <v>65</v>
      </c>
      <c r="C46" s="12">
        <v>55</v>
      </c>
      <c r="D46" s="12">
        <v>69</v>
      </c>
      <c r="E46" s="13">
        <v>2</v>
      </c>
      <c r="F46" s="12">
        <v>4</v>
      </c>
      <c r="G46" s="14">
        <v>3</v>
      </c>
      <c r="H46" s="14">
        <v>127</v>
      </c>
      <c r="I46" s="14">
        <v>86</v>
      </c>
      <c r="J46" s="14">
        <v>115</v>
      </c>
    </row>
    <row r="47" spans="1:10" s="5" customFormat="1" ht="15.75" customHeight="1">
      <c r="A47" s="23"/>
      <c r="B47" s="12"/>
      <c r="C47" s="12"/>
      <c r="D47" s="12"/>
      <c r="E47" s="13"/>
      <c r="F47" s="12"/>
      <c r="G47" s="14"/>
      <c r="H47" s="14"/>
      <c r="I47" s="14"/>
      <c r="J47" s="14"/>
    </row>
    <row r="48" spans="1:10" s="24" customFormat="1" ht="15.75" customHeight="1">
      <c r="A48" s="19" t="s">
        <v>39</v>
      </c>
      <c r="B48" s="20">
        <f>SUM(B49)</f>
        <v>56</v>
      </c>
      <c r="C48" s="20">
        <f aca="true" t="shared" si="6" ref="C48:J48">SUM(C49)</f>
        <v>53</v>
      </c>
      <c r="D48" s="20">
        <f t="shared" si="6"/>
        <v>55</v>
      </c>
      <c r="E48" s="20">
        <f t="shared" si="6"/>
        <v>0</v>
      </c>
      <c r="F48" s="20">
        <f t="shared" si="6"/>
        <v>3</v>
      </c>
      <c r="G48" s="20">
        <f t="shared" si="6"/>
        <v>1</v>
      </c>
      <c r="H48" s="20">
        <f t="shared" si="6"/>
        <v>76</v>
      </c>
      <c r="I48" s="20">
        <f t="shared" si="6"/>
        <v>79</v>
      </c>
      <c r="J48" s="20">
        <f t="shared" si="6"/>
        <v>77</v>
      </c>
    </row>
    <row r="49" spans="1:10" s="5" customFormat="1" ht="15.75" customHeight="1">
      <c r="A49" s="25" t="s">
        <v>40</v>
      </c>
      <c r="B49" s="26">
        <v>56</v>
      </c>
      <c r="C49" s="26">
        <v>53</v>
      </c>
      <c r="D49" s="26">
        <v>55</v>
      </c>
      <c r="E49" s="26">
        <v>0</v>
      </c>
      <c r="F49" s="26">
        <v>3</v>
      </c>
      <c r="G49" s="27">
        <v>1</v>
      </c>
      <c r="H49" s="27">
        <v>76</v>
      </c>
      <c r="I49" s="27">
        <v>79</v>
      </c>
      <c r="J49" s="27">
        <v>77</v>
      </c>
    </row>
    <row r="50" spans="1:9" ht="14.25" customHeight="1">
      <c r="A50" s="28" t="s">
        <v>41</v>
      </c>
      <c r="B50" s="1"/>
      <c r="C50" s="1"/>
      <c r="D50" s="1"/>
      <c r="E50" s="2"/>
      <c r="F50" s="3"/>
      <c r="G50" s="1"/>
      <c r="H50" s="1"/>
      <c r="I50" s="1"/>
    </row>
    <row r="51" spans="2:10" ht="13.5" customHeight="1">
      <c r="B51" s="29"/>
      <c r="C51" s="29"/>
      <c r="D51" s="29"/>
      <c r="E51" s="29"/>
      <c r="F51" s="30"/>
      <c r="G51" s="29"/>
      <c r="H51" s="31"/>
      <c r="I51" s="31"/>
      <c r="J51" s="30"/>
    </row>
    <row r="52" spans="2:11" s="5" customFormat="1" ht="12" customHeight="1" thickBot="1">
      <c r="B52" s="12"/>
      <c r="C52" s="12"/>
      <c r="D52" s="12"/>
      <c r="E52" s="13"/>
      <c r="F52" s="12"/>
      <c r="G52" s="14"/>
      <c r="H52" s="14"/>
      <c r="I52" s="14"/>
      <c r="J52" s="14"/>
      <c r="K52" s="32"/>
    </row>
    <row r="53" spans="1:11" s="8" customFormat="1" ht="17.25" customHeight="1" thickTop="1">
      <c r="A53" s="47" t="s">
        <v>0</v>
      </c>
      <c r="B53" s="49" t="s">
        <v>1</v>
      </c>
      <c r="C53" s="50"/>
      <c r="D53" s="51"/>
      <c r="E53" s="49" t="s">
        <v>2</v>
      </c>
      <c r="F53" s="50"/>
      <c r="G53" s="51"/>
      <c r="H53" s="49" t="s">
        <v>3</v>
      </c>
      <c r="I53" s="50"/>
      <c r="J53" s="50"/>
      <c r="K53" s="33"/>
    </row>
    <row r="54" spans="1:11" s="8" customFormat="1" ht="17.25" customHeight="1">
      <c r="A54" s="48"/>
      <c r="B54" s="9" t="s">
        <v>4</v>
      </c>
      <c r="C54" s="9" t="s">
        <v>5</v>
      </c>
      <c r="D54" s="9" t="s">
        <v>6</v>
      </c>
      <c r="E54" s="9" t="s">
        <v>4</v>
      </c>
      <c r="F54" s="9" t="s">
        <v>5</v>
      </c>
      <c r="G54" s="9" t="s">
        <v>6</v>
      </c>
      <c r="H54" s="9" t="s">
        <v>4</v>
      </c>
      <c r="I54" s="9" t="s">
        <v>5</v>
      </c>
      <c r="J54" s="34" t="s">
        <v>6</v>
      </c>
      <c r="K54" s="33"/>
    </row>
    <row r="55" spans="1:11" s="24" customFormat="1" ht="15.75" customHeight="1">
      <c r="A55" s="19" t="s">
        <v>42</v>
      </c>
      <c r="B55" s="20">
        <f>SUM(B56:B63)</f>
        <v>109</v>
      </c>
      <c r="C55" s="20">
        <f aca="true" t="shared" si="7" ref="C55:H55">SUM(C56:C63)</f>
        <v>96</v>
      </c>
      <c r="D55" s="20">
        <f t="shared" si="7"/>
        <v>115</v>
      </c>
      <c r="E55" s="20">
        <f t="shared" si="7"/>
        <v>9</v>
      </c>
      <c r="F55" s="20">
        <f t="shared" si="7"/>
        <v>4</v>
      </c>
      <c r="G55" s="20">
        <f t="shared" si="7"/>
        <v>7</v>
      </c>
      <c r="H55" s="20">
        <f t="shared" si="7"/>
        <v>159</v>
      </c>
      <c r="I55" s="20">
        <f>SUM(I56:I63)</f>
        <v>167</v>
      </c>
      <c r="J55" s="20">
        <f>SUM(J56:J63)</f>
        <v>157</v>
      </c>
      <c r="K55" s="35"/>
    </row>
    <row r="56" spans="1:11" s="5" customFormat="1" ht="15.75" customHeight="1">
      <c r="A56" s="23" t="s">
        <v>43</v>
      </c>
      <c r="B56" s="12">
        <v>6</v>
      </c>
      <c r="C56" s="12">
        <v>5</v>
      </c>
      <c r="D56" s="12">
        <v>8</v>
      </c>
      <c r="E56" s="13">
        <v>0</v>
      </c>
      <c r="F56" s="13">
        <v>0</v>
      </c>
      <c r="G56" s="14">
        <v>0</v>
      </c>
      <c r="H56" s="14">
        <v>9</v>
      </c>
      <c r="I56" s="14">
        <v>6</v>
      </c>
      <c r="J56" s="14">
        <v>10</v>
      </c>
      <c r="K56" s="32"/>
    </row>
    <row r="57" spans="1:11" s="5" customFormat="1" ht="15.75" customHeight="1">
      <c r="A57" s="23" t="s">
        <v>44</v>
      </c>
      <c r="B57" s="12">
        <v>45</v>
      </c>
      <c r="C57" s="12">
        <v>32</v>
      </c>
      <c r="D57" s="12">
        <v>45</v>
      </c>
      <c r="E57" s="13">
        <v>3</v>
      </c>
      <c r="F57" s="13">
        <v>2</v>
      </c>
      <c r="G57" s="14">
        <v>3</v>
      </c>
      <c r="H57" s="14">
        <v>75</v>
      </c>
      <c r="I57" s="14">
        <v>61</v>
      </c>
      <c r="J57" s="14">
        <v>61</v>
      </c>
      <c r="K57" s="32"/>
    </row>
    <row r="58" spans="1:11" s="5" customFormat="1" ht="15.75" customHeight="1">
      <c r="A58" s="23" t="s">
        <v>45</v>
      </c>
      <c r="B58" s="13">
        <v>4</v>
      </c>
      <c r="C58" s="13">
        <v>2</v>
      </c>
      <c r="D58" s="13">
        <v>8</v>
      </c>
      <c r="E58" s="13">
        <v>0</v>
      </c>
      <c r="F58" s="13">
        <v>0</v>
      </c>
      <c r="G58" s="14">
        <v>0</v>
      </c>
      <c r="H58" s="14">
        <v>4</v>
      </c>
      <c r="I58" s="14">
        <v>6</v>
      </c>
      <c r="J58" s="14">
        <v>13</v>
      </c>
      <c r="K58" s="32"/>
    </row>
    <row r="59" spans="1:10" s="5" customFormat="1" ht="15.75" customHeight="1">
      <c r="A59" s="23" t="s">
        <v>46</v>
      </c>
      <c r="B59" s="12">
        <v>17</v>
      </c>
      <c r="C59" s="12">
        <v>21</v>
      </c>
      <c r="D59" s="12">
        <v>8</v>
      </c>
      <c r="E59" s="13">
        <v>0</v>
      </c>
      <c r="F59" s="13">
        <v>1</v>
      </c>
      <c r="G59" s="14">
        <v>2</v>
      </c>
      <c r="H59" s="14">
        <v>25</v>
      </c>
      <c r="I59" s="14">
        <v>26</v>
      </c>
      <c r="J59" s="14">
        <v>8</v>
      </c>
    </row>
    <row r="60" spans="1:10" s="5" customFormat="1" ht="15.75" customHeight="1">
      <c r="A60" s="23" t="s">
        <v>47</v>
      </c>
      <c r="B60" s="12">
        <v>17</v>
      </c>
      <c r="C60" s="12">
        <v>19</v>
      </c>
      <c r="D60" s="12">
        <v>20</v>
      </c>
      <c r="E60" s="13">
        <v>5</v>
      </c>
      <c r="F60" s="13">
        <v>0</v>
      </c>
      <c r="G60" s="14">
        <v>2</v>
      </c>
      <c r="H60" s="14">
        <v>23</v>
      </c>
      <c r="I60" s="14">
        <v>38</v>
      </c>
      <c r="J60" s="14">
        <v>30</v>
      </c>
    </row>
    <row r="61" spans="1:10" s="5" customFormat="1" ht="15.75" customHeight="1">
      <c r="A61" s="23" t="s">
        <v>48</v>
      </c>
      <c r="B61" s="12">
        <v>6</v>
      </c>
      <c r="C61" s="12">
        <v>4</v>
      </c>
      <c r="D61" s="12">
        <v>10</v>
      </c>
      <c r="E61" s="13">
        <v>0</v>
      </c>
      <c r="F61" s="13">
        <v>0</v>
      </c>
      <c r="G61" s="14">
        <v>0</v>
      </c>
      <c r="H61" s="14">
        <v>6</v>
      </c>
      <c r="I61" s="14">
        <v>5</v>
      </c>
      <c r="J61" s="14">
        <v>12</v>
      </c>
    </row>
    <row r="62" spans="1:10" s="5" customFormat="1" ht="15.75" customHeight="1">
      <c r="A62" s="23" t="s">
        <v>49</v>
      </c>
      <c r="B62" s="12">
        <v>6</v>
      </c>
      <c r="C62" s="12">
        <v>2</v>
      </c>
      <c r="D62" s="12">
        <v>1</v>
      </c>
      <c r="E62" s="13">
        <v>1</v>
      </c>
      <c r="F62" s="13">
        <v>0</v>
      </c>
      <c r="G62" s="14">
        <v>0</v>
      </c>
      <c r="H62" s="14">
        <v>7</v>
      </c>
      <c r="I62" s="14">
        <v>5</v>
      </c>
      <c r="J62" s="14">
        <v>1</v>
      </c>
    </row>
    <row r="63" spans="1:10" s="5" customFormat="1" ht="15.75" customHeight="1">
      <c r="A63" s="23" t="s">
        <v>50</v>
      </c>
      <c r="B63" s="12">
        <v>8</v>
      </c>
      <c r="C63" s="12">
        <v>11</v>
      </c>
      <c r="D63" s="12">
        <v>15</v>
      </c>
      <c r="E63" s="13">
        <v>0</v>
      </c>
      <c r="F63" s="13">
        <v>1</v>
      </c>
      <c r="G63" s="14">
        <v>0</v>
      </c>
      <c r="H63" s="14">
        <v>10</v>
      </c>
      <c r="I63" s="14">
        <v>20</v>
      </c>
      <c r="J63" s="14">
        <v>22</v>
      </c>
    </row>
    <row r="64" spans="1:10" s="5" customFormat="1" ht="15.75" customHeight="1">
      <c r="A64" s="23"/>
      <c r="B64" s="12"/>
      <c r="C64" s="12"/>
      <c r="D64" s="12"/>
      <c r="E64" s="13"/>
      <c r="F64" s="13"/>
      <c r="G64" s="14"/>
      <c r="H64" s="14"/>
      <c r="I64" s="14"/>
      <c r="J64" s="14"/>
    </row>
    <row r="65" spans="1:10" s="24" customFormat="1" ht="15.75" customHeight="1">
      <c r="A65" s="19" t="s">
        <v>51</v>
      </c>
      <c r="B65" s="20">
        <f>SUM(B66:B73)</f>
        <v>249</v>
      </c>
      <c r="C65" s="20">
        <f aca="true" t="shared" si="8" ref="C65:H65">SUM(C66:C73)</f>
        <v>220</v>
      </c>
      <c r="D65" s="20">
        <f t="shared" si="8"/>
        <v>239</v>
      </c>
      <c r="E65" s="20">
        <f t="shared" si="8"/>
        <v>12</v>
      </c>
      <c r="F65" s="20">
        <f t="shared" si="8"/>
        <v>7</v>
      </c>
      <c r="G65" s="20">
        <f t="shared" si="8"/>
        <v>8</v>
      </c>
      <c r="H65" s="20">
        <f t="shared" si="8"/>
        <v>363</v>
      </c>
      <c r="I65" s="20">
        <f>SUM(I66:I73)</f>
        <v>364</v>
      </c>
      <c r="J65" s="20">
        <f>SUM(J66:J73)</f>
        <v>354</v>
      </c>
    </row>
    <row r="66" spans="1:10" s="5" customFormat="1" ht="15.75" customHeight="1">
      <c r="A66" s="23" t="s">
        <v>52</v>
      </c>
      <c r="B66" s="12">
        <v>78</v>
      </c>
      <c r="C66" s="12">
        <v>70</v>
      </c>
      <c r="D66" s="12">
        <v>63</v>
      </c>
      <c r="E66" s="13">
        <v>3</v>
      </c>
      <c r="F66" s="13">
        <v>2</v>
      </c>
      <c r="G66" s="14">
        <v>4</v>
      </c>
      <c r="H66" s="14">
        <v>128</v>
      </c>
      <c r="I66" s="14">
        <v>128</v>
      </c>
      <c r="J66" s="14">
        <v>96</v>
      </c>
    </row>
    <row r="67" spans="1:10" s="5" customFormat="1" ht="15.75" customHeight="1">
      <c r="A67" s="23" t="s">
        <v>53</v>
      </c>
      <c r="B67" s="12">
        <v>62</v>
      </c>
      <c r="C67" s="12">
        <v>47</v>
      </c>
      <c r="D67" s="12">
        <v>63</v>
      </c>
      <c r="E67" s="13">
        <v>1</v>
      </c>
      <c r="F67" s="13">
        <v>0</v>
      </c>
      <c r="G67" s="14">
        <v>1</v>
      </c>
      <c r="H67" s="14">
        <v>81</v>
      </c>
      <c r="I67" s="14">
        <v>75</v>
      </c>
      <c r="J67" s="14">
        <v>94</v>
      </c>
    </row>
    <row r="68" spans="1:10" s="5" customFormat="1" ht="15.75" customHeight="1">
      <c r="A68" s="23" t="s">
        <v>54</v>
      </c>
      <c r="B68" s="12">
        <v>7</v>
      </c>
      <c r="C68" s="12">
        <v>7</v>
      </c>
      <c r="D68" s="12">
        <v>9</v>
      </c>
      <c r="E68" s="13">
        <v>1</v>
      </c>
      <c r="F68" s="13">
        <v>0</v>
      </c>
      <c r="G68" s="14">
        <v>0</v>
      </c>
      <c r="H68" s="14">
        <v>10</v>
      </c>
      <c r="I68" s="14">
        <v>9</v>
      </c>
      <c r="J68" s="14">
        <v>10</v>
      </c>
    </row>
    <row r="69" spans="1:10" s="5" customFormat="1" ht="15.75" customHeight="1">
      <c r="A69" s="23" t="s">
        <v>55</v>
      </c>
      <c r="B69" s="12">
        <v>21</v>
      </c>
      <c r="C69" s="12">
        <v>17</v>
      </c>
      <c r="D69" s="12">
        <v>20</v>
      </c>
      <c r="E69" s="13">
        <v>1</v>
      </c>
      <c r="F69" s="13">
        <v>0</v>
      </c>
      <c r="G69" s="14">
        <v>0</v>
      </c>
      <c r="H69" s="14">
        <v>23</v>
      </c>
      <c r="I69" s="14">
        <v>19</v>
      </c>
      <c r="J69" s="14">
        <v>22</v>
      </c>
    </row>
    <row r="70" spans="1:10" s="5" customFormat="1" ht="15.75" customHeight="1">
      <c r="A70" s="23" t="s">
        <v>56</v>
      </c>
      <c r="B70" s="12">
        <v>25</v>
      </c>
      <c r="C70" s="12">
        <v>20</v>
      </c>
      <c r="D70" s="12">
        <v>23</v>
      </c>
      <c r="E70" s="13">
        <v>1</v>
      </c>
      <c r="F70" s="13">
        <v>1</v>
      </c>
      <c r="G70" s="14">
        <v>1</v>
      </c>
      <c r="H70" s="14">
        <v>39</v>
      </c>
      <c r="I70" s="14">
        <v>26</v>
      </c>
      <c r="J70" s="14">
        <v>50</v>
      </c>
    </row>
    <row r="71" spans="1:10" s="5" customFormat="1" ht="15.75" customHeight="1">
      <c r="A71" s="23" t="s">
        <v>57</v>
      </c>
      <c r="B71" s="12">
        <v>26</v>
      </c>
      <c r="C71" s="12">
        <v>30</v>
      </c>
      <c r="D71" s="12">
        <v>30</v>
      </c>
      <c r="E71" s="13">
        <v>3</v>
      </c>
      <c r="F71" s="13">
        <v>2</v>
      </c>
      <c r="G71" s="14">
        <v>1</v>
      </c>
      <c r="H71" s="14">
        <v>39</v>
      </c>
      <c r="I71" s="14">
        <v>52</v>
      </c>
      <c r="J71" s="14">
        <v>39</v>
      </c>
    </row>
    <row r="72" spans="1:10" s="5" customFormat="1" ht="15.75" customHeight="1">
      <c r="A72" s="23" t="s">
        <v>58</v>
      </c>
      <c r="B72" s="12">
        <v>6</v>
      </c>
      <c r="C72" s="12">
        <v>9</v>
      </c>
      <c r="D72" s="12">
        <v>4</v>
      </c>
      <c r="E72" s="13">
        <v>1</v>
      </c>
      <c r="F72" s="13">
        <v>2</v>
      </c>
      <c r="G72" s="14">
        <v>0</v>
      </c>
      <c r="H72" s="14">
        <v>8</v>
      </c>
      <c r="I72" s="14">
        <v>16</v>
      </c>
      <c r="J72" s="14">
        <v>7</v>
      </c>
    </row>
    <row r="73" spans="1:10" s="5" customFormat="1" ht="15.75" customHeight="1">
      <c r="A73" s="23" t="s">
        <v>59</v>
      </c>
      <c r="B73" s="12">
        <v>24</v>
      </c>
      <c r="C73" s="12">
        <v>20</v>
      </c>
      <c r="D73" s="12">
        <v>27</v>
      </c>
      <c r="E73" s="13">
        <v>1</v>
      </c>
      <c r="F73" s="13">
        <v>0</v>
      </c>
      <c r="G73" s="14">
        <v>1</v>
      </c>
      <c r="H73" s="14">
        <v>35</v>
      </c>
      <c r="I73" s="14">
        <v>39</v>
      </c>
      <c r="J73" s="14">
        <v>36</v>
      </c>
    </row>
    <row r="74" spans="1:10" s="5" customFormat="1" ht="15.75" customHeight="1">
      <c r="A74" s="23"/>
      <c r="B74" s="12"/>
      <c r="C74" s="12"/>
      <c r="D74" s="12"/>
      <c r="E74" s="13"/>
      <c r="F74" s="13"/>
      <c r="G74" s="14"/>
      <c r="H74" s="14"/>
      <c r="I74" s="14"/>
      <c r="J74" s="14"/>
    </row>
    <row r="75" spans="1:10" s="24" customFormat="1" ht="15.75" customHeight="1">
      <c r="A75" s="19" t="s">
        <v>60</v>
      </c>
      <c r="B75" s="20">
        <f>SUM(B76:B78)</f>
        <v>22</v>
      </c>
      <c r="C75" s="20">
        <f aca="true" t="shared" si="9" ref="C75:H75">SUM(C76:C78)</f>
        <v>25</v>
      </c>
      <c r="D75" s="20">
        <f t="shared" si="9"/>
        <v>29</v>
      </c>
      <c r="E75" s="20">
        <f t="shared" si="9"/>
        <v>1</v>
      </c>
      <c r="F75" s="20">
        <f t="shared" si="9"/>
        <v>2</v>
      </c>
      <c r="G75" s="20">
        <f t="shared" si="9"/>
        <v>0</v>
      </c>
      <c r="H75" s="20">
        <f t="shared" si="9"/>
        <v>28</v>
      </c>
      <c r="I75" s="20">
        <f>SUM(I76:I78)</f>
        <v>42</v>
      </c>
      <c r="J75" s="20">
        <f>SUM(J76:J78)</f>
        <v>43</v>
      </c>
    </row>
    <row r="76" spans="1:10" s="5" customFormat="1" ht="15.75" customHeight="1">
      <c r="A76" s="23" t="s">
        <v>61</v>
      </c>
      <c r="B76" s="12">
        <v>4</v>
      </c>
      <c r="C76" s="12">
        <v>6</v>
      </c>
      <c r="D76" s="12">
        <v>12</v>
      </c>
      <c r="E76" s="13">
        <v>0</v>
      </c>
      <c r="F76" s="13">
        <v>0</v>
      </c>
      <c r="G76" s="13">
        <v>0</v>
      </c>
      <c r="H76" s="14">
        <v>4</v>
      </c>
      <c r="I76" s="14">
        <v>10</v>
      </c>
      <c r="J76" s="14">
        <v>21</v>
      </c>
    </row>
    <row r="77" spans="1:10" s="5" customFormat="1" ht="15.75" customHeight="1">
      <c r="A77" s="23" t="s">
        <v>62</v>
      </c>
      <c r="B77" s="12">
        <v>11</v>
      </c>
      <c r="C77" s="12">
        <v>10</v>
      </c>
      <c r="D77" s="12">
        <v>9</v>
      </c>
      <c r="E77" s="13">
        <v>1</v>
      </c>
      <c r="F77" s="13">
        <v>1</v>
      </c>
      <c r="G77" s="36">
        <v>0</v>
      </c>
      <c r="H77" s="14">
        <v>16</v>
      </c>
      <c r="I77" s="14">
        <v>20</v>
      </c>
      <c r="J77" s="14">
        <v>13</v>
      </c>
    </row>
    <row r="78" spans="1:10" s="5" customFormat="1" ht="15.75" customHeight="1">
      <c r="A78" s="23" t="s">
        <v>63</v>
      </c>
      <c r="B78" s="12">
        <v>7</v>
      </c>
      <c r="C78" s="12">
        <v>9</v>
      </c>
      <c r="D78" s="12">
        <v>8</v>
      </c>
      <c r="E78" s="13">
        <v>0</v>
      </c>
      <c r="F78" s="13">
        <v>1</v>
      </c>
      <c r="G78" s="37">
        <v>0</v>
      </c>
      <c r="H78" s="14">
        <v>8</v>
      </c>
      <c r="I78" s="14">
        <v>12</v>
      </c>
      <c r="J78" s="14">
        <v>9</v>
      </c>
    </row>
    <row r="79" spans="1:10" s="5" customFormat="1" ht="15.75" customHeight="1">
      <c r="A79" s="23"/>
      <c r="B79" s="12"/>
      <c r="C79" s="12"/>
      <c r="D79" s="12"/>
      <c r="E79" s="13"/>
      <c r="F79" s="13"/>
      <c r="G79" s="37"/>
      <c r="H79" s="14"/>
      <c r="I79" s="14"/>
      <c r="J79" s="14"/>
    </row>
    <row r="80" spans="1:10" s="24" customFormat="1" ht="15.75" customHeight="1">
      <c r="A80" s="19" t="s">
        <v>64</v>
      </c>
      <c r="B80" s="20">
        <f>SUM(B81:B82)</f>
        <v>111</v>
      </c>
      <c r="C80" s="20">
        <f aca="true" t="shared" si="10" ref="C80:H80">SUM(C81:C82)</f>
        <v>109</v>
      </c>
      <c r="D80" s="20">
        <f t="shared" si="10"/>
        <v>116</v>
      </c>
      <c r="E80" s="20">
        <f t="shared" si="10"/>
        <v>8</v>
      </c>
      <c r="F80" s="20">
        <f t="shared" si="10"/>
        <v>7</v>
      </c>
      <c r="G80" s="20">
        <f t="shared" si="10"/>
        <v>4</v>
      </c>
      <c r="H80" s="20">
        <f t="shared" si="10"/>
        <v>191</v>
      </c>
      <c r="I80" s="20">
        <f>SUM(I81:I82)</f>
        <v>174</v>
      </c>
      <c r="J80" s="20">
        <f>SUM(J81:J82)</f>
        <v>176</v>
      </c>
    </row>
    <row r="81" spans="1:10" s="5" customFormat="1" ht="15.75" customHeight="1">
      <c r="A81" s="23" t="s">
        <v>65</v>
      </c>
      <c r="B81" s="12">
        <v>54</v>
      </c>
      <c r="C81" s="12">
        <v>58</v>
      </c>
      <c r="D81" s="12">
        <v>47</v>
      </c>
      <c r="E81" s="13">
        <v>5</v>
      </c>
      <c r="F81" s="13">
        <v>1</v>
      </c>
      <c r="G81" s="14">
        <v>2</v>
      </c>
      <c r="H81" s="14">
        <v>118</v>
      </c>
      <c r="I81" s="14">
        <v>102</v>
      </c>
      <c r="J81" s="14">
        <v>75</v>
      </c>
    </row>
    <row r="82" spans="1:10" s="5" customFormat="1" ht="15.75" customHeight="1">
      <c r="A82" s="23" t="s">
        <v>66</v>
      </c>
      <c r="B82" s="12">
        <v>57</v>
      </c>
      <c r="C82" s="12">
        <v>51</v>
      </c>
      <c r="D82" s="12">
        <v>69</v>
      </c>
      <c r="E82" s="13">
        <v>3</v>
      </c>
      <c r="F82" s="13">
        <v>6</v>
      </c>
      <c r="G82" s="14">
        <v>2</v>
      </c>
      <c r="H82" s="14">
        <v>73</v>
      </c>
      <c r="I82" s="14">
        <v>72</v>
      </c>
      <c r="J82" s="14">
        <v>101</v>
      </c>
    </row>
    <row r="83" spans="1:10" s="5" customFormat="1" ht="15.75" customHeight="1">
      <c r="A83" s="23"/>
      <c r="B83" s="12"/>
      <c r="C83" s="12"/>
      <c r="D83" s="12"/>
      <c r="E83" s="13"/>
      <c r="F83" s="13"/>
      <c r="G83" s="14"/>
      <c r="H83" s="14"/>
      <c r="I83" s="14"/>
      <c r="J83" s="14"/>
    </row>
    <row r="84" spans="1:10" s="24" customFormat="1" ht="15.75" customHeight="1">
      <c r="A84" s="19" t="s">
        <v>67</v>
      </c>
      <c r="B84" s="20">
        <f>SUM(B85:B89)</f>
        <v>85</v>
      </c>
      <c r="C84" s="20">
        <f aca="true" t="shared" si="11" ref="C84:H84">SUM(C85:C89)</f>
        <v>104</v>
      </c>
      <c r="D84" s="20">
        <f t="shared" si="11"/>
        <v>98</v>
      </c>
      <c r="E84" s="20">
        <f t="shared" si="11"/>
        <v>6</v>
      </c>
      <c r="F84" s="20">
        <f t="shared" si="11"/>
        <v>2</v>
      </c>
      <c r="G84" s="20">
        <f t="shared" si="11"/>
        <v>1</v>
      </c>
      <c r="H84" s="20">
        <f t="shared" si="11"/>
        <v>135</v>
      </c>
      <c r="I84" s="20">
        <f>SUM(I85:I89)</f>
        <v>180</v>
      </c>
      <c r="J84" s="20">
        <f>SUM(J85:J89)</f>
        <v>166</v>
      </c>
    </row>
    <row r="85" spans="1:10" s="5" customFormat="1" ht="15.75" customHeight="1">
      <c r="A85" s="23" t="s">
        <v>68</v>
      </c>
      <c r="B85" s="12">
        <v>1</v>
      </c>
      <c r="C85" s="12">
        <v>1</v>
      </c>
      <c r="D85" s="12">
        <v>3</v>
      </c>
      <c r="E85" s="13">
        <v>0</v>
      </c>
      <c r="F85" s="13">
        <v>0</v>
      </c>
      <c r="G85" s="14">
        <v>0</v>
      </c>
      <c r="H85" s="14">
        <v>1</v>
      </c>
      <c r="I85" s="14">
        <v>1</v>
      </c>
      <c r="J85" s="14">
        <v>4</v>
      </c>
    </row>
    <row r="86" spans="1:10" s="5" customFormat="1" ht="15.75" customHeight="1">
      <c r="A86" s="23" t="s">
        <v>69</v>
      </c>
      <c r="B86" s="12">
        <v>7</v>
      </c>
      <c r="C86" s="12">
        <v>6</v>
      </c>
      <c r="D86" s="12">
        <v>6</v>
      </c>
      <c r="E86" s="13">
        <v>0</v>
      </c>
      <c r="F86" s="13">
        <v>0</v>
      </c>
      <c r="G86" s="14">
        <v>1</v>
      </c>
      <c r="H86" s="14">
        <v>8</v>
      </c>
      <c r="I86" s="14">
        <v>8</v>
      </c>
      <c r="J86" s="14">
        <v>7</v>
      </c>
    </row>
    <row r="87" spans="1:10" s="5" customFormat="1" ht="15.75" customHeight="1">
      <c r="A87" s="23" t="s">
        <v>70</v>
      </c>
      <c r="B87" s="12">
        <v>1</v>
      </c>
      <c r="C87" s="12">
        <v>3</v>
      </c>
      <c r="D87" s="12">
        <v>3</v>
      </c>
      <c r="E87" s="13">
        <v>0</v>
      </c>
      <c r="F87" s="13">
        <v>0</v>
      </c>
      <c r="G87" s="14">
        <v>0</v>
      </c>
      <c r="H87" s="14">
        <v>1</v>
      </c>
      <c r="I87" s="14">
        <v>3</v>
      </c>
      <c r="J87" s="14">
        <v>5</v>
      </c>
    </row>
    <row r="88" spans="1:10" s="5" customFormat="1" ht="15.75" customHeight="1">
      <c r="A88" s="23" t="s">
        <v>71</v>
      </c>
      <c r="B88" s="12">
        <v>27</v>
      </c>
      <c r="C88" s="12">
        <v>33</v>
      </c>
      <c r="D88" s="12">
        <v>17</v>
      </c>
      <c r="E88" s="13">
        <v>0</v>
      </c>
      <c r="F88" s="13">
        <v>2</v>
      </c>
      <c r="G88" s="14">
        <v>0</v>
      </c>
      <c r="H88" s="14">
        <v>52</v>
      </c>
      <c r="I88" s="14">
        <v>47</v>
      </c>
      <c r="J88" s="14">
        <v>23</v>
      </c>
    </row>
    <row r="89" spans="1:10" s="5" customFormat="1" ht="15.75" customHeight="1">
      <c r="A89" s="23" t="s">
        <v>72</v>
      </c>
      <c r="B89" s="12">
        <v>49</v>
      </c>
      <c r="C89" s="12">
        <v>61</v>
      </c>
      <c r="D89" s="12">
        <v>69</v>
      </c>
      <c r="E89" s="13">
        <v>6</v>
      </c>
      <c r="F89" s="13">
        <v>0</v>
      </c>
      <c r="G89" s="14">
        <v>0</v>
      </c>
      <c r="H89" s="14">
        <v>73</v>
      </c>
      <c r="I89" s="14">
        <v>121</v>
      </c>
      <c r="J89" s="14">
        <v>127</v>
      </c>
    </row>
    <row r="90" spans="1:10" s="5" customFormat="1" ht="15.75" customHeight="1">
      <c r="A90" s="23"/>
      <c r="B90" s="12"/>
      <c r="C90" s="12"/>
      <c r="D90" s="12"/>
      <c r="E90" s="13"/>
      <c r="F90" s="13"/>
      <c r="G90" s="14"/>
      <c r="H90" s="14"/>
      <c r="I90" s="14"/>
      <c r="J90" s="14"/>
    </row>
    <row r="91" spans="1:10" s="24" customFormat="1" ht="15.75" customHeight="1">
      <c r="A91" s="19" t="s">
        <v>73</v>
      </c>
      <c r="B91" s="20">
        <f>SUM(B92:B95)</f>
        <v>76</v>
      </c>
      <c r="C91" s="20">
        <f aca="true" t="shared" si="12" ref="C91:H91">SUM(C92:C95)</f>
        <v>75</v>
      </c>
      <c r="D91" s="20">
        <f t="shared" si="12"/>
        <v>75</v>
      </c>
      <c r="E91" s="20">
        <f t="shared" si="12"/>
        <v>1</v>
      </c>
      <c r="F91" s="20">
        <f t="shared" si="12"/>
        <v>1</v>
      </c>
      <c r="G91" s="20">
        <f t="shared" si="12"/>
        <v>2</v>
      </c>
      <c r="H91" s="20">
        <f t="shared" si="12"/>
        <v>117</v>
      </c>
      <c r="I91" s="20">
        <f>SUM(I92:I95)</f>
        <v>106</v>
      </c>
      <c r="J91" s="20">
        <f>SUM(J92:J95)</f>
        <v>116</v>
      </c>
    </row>
    <row r="92" spans="1:10" s="5" customFormat="1" ht="15.75" customHeight="1">
      <c r="A92" s="23" t="s">
        <v>74</v>
      </c>
      <c r="B92" s="12">
        <v>15</v>
      </c>
      <c r="C92" s="12">
        <v>24</v>
      </c>
      <c r="D92" s="12">
        <v>19</v>
      </c>
      <c r="E92" s="13">
        <v>0</v>
      </c>
      <c r="F92" s="13">
        <v>0</v>
      </c>
      <c r="G92" s="14">
        <v>0</v>
      </c>
      <c r="H92" s="14">
        <v>18</v>
      </c>
      <c r="I92" s="14">
        <v>29</v>
      </c>
      <c r="J92" s="14">
        <v>27</v>
      </c>
    </row>
    <row r="93" spans="1:10" s="5" customFormat="1" ht="15.75" customHeight="1">
      <c r="A93" s="23" t="s">
        <v>75</v>
      </c>
      <c r="B93" s="12">
        <v>23</v>
      </c>
      <c r="C93" s="12">
        <v>23</v>
      </c>
      <c r="D93" s="12">
        <v>17</v>
      </c>
      <c r="E93" s="13">
        <v>0</v>
      </c>
      <c r="F93" s="13">
        <v>1</v>
      </c>
      <c r="G93" s="14">
        <v>2</v>
      </c>
      <c r="H93" s="14">
        <v>37</v>
      </c>
      <c r="I93" s="14">
        <v>31</v>
      </c>
      <c r="J93" s="14">
        <v>25</v>
      </c>
    </row>
    <row r="94" spans="1:10" s="5" customFormat="1" ht="15.75" customHeight="1">
      <c r="A94" s="23" t="s">
        <v>76</v>
      </c>
      <c r="B94" s="12">
        <v>28</v>
      </c>
      <c r="C94" s="12">
        <v>22</v>
      </c>
      <c r="D94" s="12">
        <v>24</v>
      </c>
      <c r="E94" s="13">
        <v>0</v>
      </c>
      <c r="F94" s="13">
        <v>0</v>
      </c>
      <c r="G94" s="14">
        <v>0</v>
      </c>
      <c r="H94" s="14">
        <v>47</v>
      </c>
      <c r="I94" s="14">
        <v>36</v>
      </c>
      <c r="J94" s="14">
        <v>43</v>
      </c>
    </row>
    <row r="95" spans="1:10" s="5" customFormat="1" ht="15.75" customHeight="1">
      <c r="A95" s="23" t="s">
        <v>77</v>
      </c>
      <c r="B95" s="12">
        <v>10</v>
      </c>
      <c r="C95" s="12">
        <v>6</v>
      </c>
      <c r="D95" s="12">
        <v>15</v>
      </c>
      <c r="E95" s="13">
        <v>1</v>
      </c>
      <c r="F95" s="13">
        <v>0</v>
      </c>
      <c r="G95" s="14">
        <v>0</v>
      </c>
      <c r="H95" s="14">
        <v>15</v>
      </c>
      <c r="I95" s="14">
        <v>10</v>
      </c>
      <c r="J95" s="14">
        <v>21</v>
      </c>
    </row>
    <row r="96" spans="1:10" s="5" customFormat="1" ht="15.75" customHeight="1">
      <c r="A96" s="23"/>
      <c r="B96" s="12"/>
      <c r="C96" s="12"/>
      <c r="D96" s="12"/>
      <c r="E96" s="13"/>
      <c r="F96" s="13"/>
      <c r="G96" s="14"/>
      <c r="H96" s="14"/>
      <c r="I96" s="14"/>
      <c r="J96" s="14"/>
    </row>
    <row r="97" spans="1:10" s="24" customFormat="1" ht="15.75" customHeight="1">
      <c r="A97" s="19" t="s">
        <v>78</v>
      </c>
      <c r="B97" s="20">
        <f>SUM(B98:B99)</f>
        <v>50</v>
      </c>
      <c r="C97" s="20">
        <f aca="true" t="shared" si="13" ref="C97:H97">SUM(C98:C99)</f>
        <v>66</v>
      </c>
      <c r="D97" s="20">
        <f t="shared" si="13"/>
        <v>57</v>
      </c>
      <c r="E97" s="20">
        <f t="shared" si="13"/>
        <v>2</v>
      </c>
      <c r="F97" s="20">
        <f t="shared" si="13"/>
        <v>0</v>
      </c>
      <c r="G97" s="20">
        <f t="shared" si="13"/>
        <v>1</v>
      </c>
      <c r="H97" s="20">
        <f t="shared" si="13"/>
        <v>63</v>
      </c>
      <c r="I97" s="20">
        <f>SUM(I98:I99)</f>
        <v>82</v>
      </c>
      <c r="J97" s="20">
        <f>SUM(J98:J99)</f>
        <v>79</v>
      </c>
    </row>
    <row r="98" spans="1:10" s="5" customFormat="1" ht="15.75" customHeight="1">
      <c r="A98" s="23" t="s">
        <v>79</v>
      </c>
      <c r="B98" s="12">
        <v>15</v>
      </c>
      <c r="C98" s="12">
        <v>26</v>
      </c>
      <c r="D98" s="12">
        <v>25</v>
      </c>
      <c r="E98" s="13">
        <v>1</v>
      </c>
      <c r="F98" s="13">
        <v>0</v>
      </c>
      <c r="G98" s="14">
        <v>0</v>
      </c>
      <c r="H98" s="14">
        <v>17</v>
      </c>
      <c r="I98" s="14">
        <v>29</v>
      </c>
      <c r="J98" s="14">
        <v>38</v>
      </c>
    </row>
    <row r="99" spans="1:10" s="5" customFormat="1" ht="15.75" customHeight="1">
      <c r="A99" s="23" t="s">
        <v>80</v>
      </c>
      <c r="B99" s="12">
        <v>35</v>
      </c>
      <c r="C99" s="12">
        <v>40</v>
      </c>
      <c r="D99" s="12">
        <v>32</v>
      </c>
      <c r="E99" s="13">
        <v>1</v>
      </c>
      <c r="F99" s="13">
        <v>0</v>
      </c>
      <c r="G99" s="14">
        <v>1</v>
      </c>
      <c r="H99" s="14">
        <v>46</v>
      </c>
      <c r="I99" s="14">
        <v>53</v>
      </c>
      <c r="J99" s="14">
        <v>41</v>
      </c>
    </row>
    <row r="100" spans="1:10" s="17" customFormat="1" ht="15.75" customHeight="1">
      <c r="A100" s="38"/>
      <c r="B100" s="39"/>
      <c r="C100" s="39"/>
      <c r="D100" s="40"/>
      <c r="E100" s="39"/>
      <c r="F100" s="39"/>
      <c r="G100" s="41"/>
      <c r="H100" s="39"/>
      <c r="I100" s="39"/>
      <c r="J100" s="27"/>
    </row>
    <row r="101" spans="1:10" s="5" customFormat="1" ht="13.5">
      <c r="A101" s="42"/>
      <c r="B101" s="42"/>
      <c r="C101" s="42"/>
      <c r="D101" s="42"/>
      <c r="E101" s="43"/>
      <c r="F101" s="44"/>
      <c r="G101" s="43"/>
      <c r="H101" s="43"/>
      <c r="I101" s="43"/>
      <c r="J101" s="14"/>
    </row>
    <row r="102" spans="1:9" ht="13.5">
      <c r="A102" s="1"/>
      <c r="B102" s="1"/>
      <c r="C102" s="1"/>
      <c r="D102" s="1"/>
      <c r="E102" s="1"/>
      <c r="F102" s="1"/>
      <c r="G102" s="45"/>
      <c r="H102" s="45"/>
      <c r="I102" s="45"/>
    </row>
    <row r="103" spans="1:9" ht="13.5">
      <c r="A103" s="1"/>
      <c r="B103" s="1"/>
      <c r="C103" s="1"/>
      <c r="D103" s="1"/>
      <c r="E103" s="1"/>
      <c r="F103" s="1"/>
      <c r="G103" s="45"/>
      <c r="H103" s="45"/>
      <c r="I103" s="45"/>
    </row>
    <row r="104" spans="1:9" ht="13.5">
      <c r="A104" s="1"/>
      <c r="B104" s="1"/>
      <c r="C104" s="1"/>
      <c r="D104" s="1"/>
      <c r="E104" s="1"/>
      <c r="F104" s="1"/>
      <c r="G104" s="45"/>
      <c r="H104" s="45"/>
      <c r="I104" s="45"/>
    </row>
    <row r="105" spans="7:9" ht="13.5">
      <c r="G105" s="46"/>
      <c r="H105" s="46"/>
      <c r="I105" s="46"/>
    </row>
    <row r="106" spans="7:9" ht="13.5">
      <c r="G106" s="46"/>
      <c r="H106" s="46"/>
      <c r="I106" s="46"/>
    </row>
    <row r="107" spans="5:9" ht="13.5">
      <c r="E107" s="1"/>
      <c r="G107" s="46"/>
      <c r="H107" s="46"/>
      <c r="I107" s="46"/>
    </row>
    <row r="108" spans="7:9" ht="13.5">
      <c r="G108" s="46"/>
      <c r="H108" s="46"/>
      <c r="I108" s="46"/>
    </row>
    <row r="109" spans="7:9" ht="13.5">
      <c r="G109" s="46"/>
      <c r="H109" s="46"/>
      <c r="I109" s="46"/>
    </row>
    <row r="110" spans="7:9" ht="13.5">
      <c r="G110" s="46"/>
      <c r="H110" s="46"/>
      <c r="I110" s="46"/>
    </row>
    <row r="111" spans="7:9" ht="13.5">
      <c r="G111" s="46"/>
      <c r="H111" s="46"/>
      <c r="I111" s="46"/>
    </row>
    <row r="112" spans="7:9" ht="13.5">
      <c r="G112" s="46"/>
      <c r="H112" s="46"/>
      <c r="I112" s="46"/>
    </row>
    <row r="113" spans="7:9" ht="13.5">
      <c r="G113" s="46"/>
      <c r="H113" s="46"/>
      <c r="I113" s="46"/>
    </row>
    <row r="114" spans="7:9" ht="13.5">
      <c r="G114" s="46"/>
      <c r="H114" s="46"/>
      <c r="I114" s="46"/>
    </row>
    <row r="115" spans="7:9" ht="13.5">
      <c r="G115" s="46"/>
      <c r="H115" s="46"/>
      <c r="I115" s="46"/>
    </row>
    <row r="116" spans="7:9" ht="13.5">
      <c r="G116" s="46"/>
      <c r="H116" s="46"/>
      <c r="I116" s="46"/>
    </row>
    <row r="117" spans="7:9" ht="13.5">
      <c r="G117" s="46"/>
      <c r="H117" s="46"/>
      <c r="I117" s="46"/>
    </row>
    <row r="118" spans="7:9" ht="13.5">
      <c r="G118" s="46"/>
      <c r="H118" s="46"/>
      <c r="I118" s="46"/>
    </row>
    <row r="119" spans="7:9" ht="13.5">
      <c r="G119" s="46"/>
      <c r="H119" s="46"/>
      <c r="I119" s="46"/>
    </row>
    <row r="120" spans="7:9" ht="13.5">
      <c r="G120" s="46"/>
      <c r="H120" s="46"/>
      <c r="I120" s="46"/>
    </row>
    <row r="121" spans="7:9" ht="13.5">
      <c r="G121" s="46"/>
      <c r="H121" s="46"/>
      <c r="I121" s="46"/>
    </row>
    <row r="122" spans="7:9" ht="13.5">
      <c r="G122" s="46"/>
      <c r="H122" s="46"/>
      <c r="I122" s="46"/>
    </row>
    <row r="123" spans="7:9" ht="13.5">
      <c r="G123" s="46"/>
      <c r="H123" s="46"/>
      <c r="I123" s="46"/>
    </row>
    <row r="124" spans="7:9" ht="13.5">
      <c r="G124" s="46"/>
      <c r="H124" s="46"/>
      <c r="I124" s="46"/>
    </row>
    <row r="125" spans="7:9" ht="13.5">
      <c r="G125" s="46"/>
      <c r="H125" s="46"/>
      <c r="I125" s="46"/>
    </row>
    <row r="126" spans="7:9" ht="13.5">
      <c r="G126" s="46"/>
      <c r="H126" s="46"/>
      <c r="I126" s="46"/>
    </row>
    <row r="127" spans="7:9" ht="13.5">
      <c r="G127" s="46"/>
      <c r="H127" s="46"/>
      <c r="I127" s="46"/>
    </row>
    <row r="128" spans="7:9" ht="13.5">
      <c r="G128" s="46"/>
      <c r="H128" s="46"/>
      <c r="I128" s="46"/>
    </row>
    <row r="129" spans="7:9" ht="13.5">
      <c r="G129" s="46"/>
      <c r="H129" s="46"/>
      <c r="I129" s="46"/>
    </row>
    <row r="130" spans="7:9" ht="13.5">
      <c r="G130" s="46"/>
      <c r="H130" s="46"/>
      <c r="I130" s="46"/>
    </row>
    <row r="131" spans="7:9" ht="13.5">
      <c r="G131" s="46"/>
      <c r="H131" s="46"/>
      <c r="I131" s="46"/>
    </row>
    <row r="132" spans="7:9" ht="13.5">
      <c r="G132" s="46"/>
      <c r="H132" s="46"/>
      <c r="I132" s="46"/>
    </row>
    <row r="133" spans="7:9" ht="13.5">
      <c r="G133" s="46"/>
      <c r="H133" s="46"/>
      <c r="I133" s="46"/>
    </row>
    <row r="134" spans="7:9" ht="13.5">
      <c r="G134" s="46"/>
      <c r="H134" s="46"/>
      <c r="I134" s="46"/>
    </row>
    <row r="135" spans="7:9" ht="13.5">
      <c r="G135" s="46"/>
      <c r="H135" s="46"/>
      <c r="I135" s="46"/>
    </row>
    <row r="136" spans="7:9" ht="13.5">
      <c r="G136" s="46"/>
      <c r="H136" s="46"/>
      <c r="I136" s="46"/>
    </row>
    <row r="137" spans="7:9" ht="13.5">
      <c r="G137" s="46"/>
      <c r="H137" s="46"/>
      <c r="I137" s="46"/>
    </row>
    <row r="138" spans="7:9" ht="13.5">
      <c r="G138" s="46"/>
      <c r="H138" s="46"/>
      <c r="I138" s="46"/>
    </row>
    <row r="139" spans="7:9" ht="13.5">
      <c r="G139" s="46"/>
      <c r="H139" s="46"/>
      <c r="I139" s="46"/>
    </row>
    <row r="140" spans="7:9" ht="13.5">
      <c r="G140" s="46"/>
      <c r="H140" s="46"/>
      <c r="I140" s="46"/>
    </row>
    <row r="141" spans="7:9" ht="13.5">
      <c r="G141" s="46"/>
      <c r="H141" s="46"/>
      <c r="I141" s="46"/>
    </row>
    <row r="142" spans="7:9" ht="13.5">
      <c r="G142" s="46"/>
      <c r="H142" s="46"/>
      <c r="I142" s="46"/>
    </row>
    <row r="143" spans="7:9" ht="13.5">
      <c r="G143" s="46"/>
      <c r="H143" s="46"/>
      <c r="I143" s="46"/>
    </row>
    <row r="144" spans="7:9" ht="13.5">
      <c r="G144" s="46"/>
      <c r="H144" s="46"/>
      <c r="I144" s="46"/>
    </row>
    <row r="145" spans="7:9" ht="13.5">
      <c r="G145" s="46"/>
      <c r="H145" s="46"/>
      <c r="I145" s="46"/>
    </row>
    <row r="146" spans="7:9" ht="13.5">
      <c r="G146" s="46"/>
      <c r="H146" s="46"/>
      <c r="I146" s="46"/>
    </row>
    <row r="147" spans="7:9" ht="13.5">
      <c r="G147" s="46"/>
      <c r="H147" s="46"/>
      <c r="I147" s="46"/>
    </row>
    <row r="148" spans="7:9" ht="13.5">
      <c r="G148" s="46"/>
      <c r="H148" s="46"/>
      <c r="I148" s="46"/>
    </row>
    <row r="149" spans="7:9" ht="13.5">
      <c r="G149" s="46"/>
      <c r="H149" s="46"/>
      <c r="I149" s="46"/>
    </row>
    <row r="150" spans="7:9" ht="13.5">
      <c r="G150" s="46"/>
      <c r="H150" s="46"/>
      <c r="I150" s="46"/>
    </row>
    <row r="151" spans="7:9" ht="13.5">
      <c r="G151" s="46"/>
      <c r="H151" s="46"/>
      <c r="I151" s="46"/>
    </row>
    <row r="152" spans="7:9" ht="13.5">
      <c r="G152" s="46"/>
      <c r="H152" s="46"/>
      <c r="I152" s="46"/>
    </row>
    <row r="153" spans="7:9" ht="13.5">
      <c r="G153" s="46"/>
      <c r="H153" s="46"/>
      <c r="I153" s="46"/>
    </row>
    <row r="154" spans="7:9" ht="13.5">
      <c r="G154" s="46"/>
      <c r="H154" s="46"/>
      <c r="I154" s="46"/>
    </row>
    <row r="155" spans="7:9" ht="13.5">
      <c r="G155" s="46"/>
      <c r="H155" s="46"/>
      <c r="I155" s="46"/>
    </row>
    <row r="156" spans="7:9" ht="13.5">
      <c r="G156" s="46"/>
      <c r="H156" s="46"/>
      <c r="I156" s="46"/>
    </row>
    <row r="157" spans="7:9" ht="13.5">
      <c r="G157" s="46"/>
      <c r="H157" s="46"/>
      <c r="I157" s="46"/>
    </row>
    <row r="158" spans="7:9" ht="13.5">
      <c r="G158" s="46"/>
      <c r="H158" s="46"/>
      <c r="I158" s="46"/>
    </row>
    <row r="159" spans="7:9" ht="13.5">
      <c r="G159" s="46"/>
      <c r="H159" s="46"/>
      <c r="I159" s="46"/>
    </row>
    <row r="160" spans="7:9" ht="13.5">
      <c r="G160" s="46"/>
      <c r="H160" s="46"/>
      <c r="I160" s="46"/>
    </row>
    <row r="161" spans="7:9" ht="13.5">
      <c r="G161" s="46"/>
      <c r="H161" s="46"/>
      <c r="I161" s="46"/>
    </row>
    <row r="162" spans="7:9" ht="13.5">
      <c r="G162" s="46"/>
      <c r="H162" s="46"/>
      <c r="I162" s="46"/>
    </row>
    <row r="163" spans="7:9" ht="13.5">
      <c r="G163" s="46"/>
      <c r="H163" s="46"/>
      <c r="I163" s="46"/>
    </row>
    <row r="164" spans="7:9" ht="13.5">
      <c r="G164" s="46"/>
      <c r="H164" s="46"/>
      <c r="I164" s="46"/>
    </row>
    <row r="165" spans="7:9" ht="13.5">
      <c r="G165" s="46"/>
      <c r="H165" s="46"/>
      <c r="I165" s="46"/>
    </row>
    <row r="166" spans="7:9" ht="13.5">
      <c r="G166" s="46"/>
      <c r="H166" s="46"/>
      <c r="I166" s="46"/>
    </row>
    <row r="167" spans="7:9" ht="13.5">
      <c r="G167" s="46"/>
      <c r="H167" s="46"/>
      <c r="I167" s="46"/>
    </row>
    <row r="168" spans="7:9" ht="13.5">
      <c r="G168" s="46"/>
      <c r="H168" s="46"/>
      <c r="I168" s="46"/>
    </row>
    <row r="169" spans="7:9" ht="13.5">
      <c r="G169" s="46"/>
      <c r="H169" s="46"/>
      <c r="I169" s="46"/>
    </row>
    <row r="170" spans="7:9" ht="13.5">
      <c r="G170" s="46"/>
      <c r="H170" s="46"/>
      <c r="I170" s="46"/>
    </row>
    <row r="171" spans="7:9" ht="13.5">
      <c r="G171" s="46"/>
      <c r="H171" s="46"/>
      <c r="I171" s="46"/>
    </row>
    <row r="172" spans="7:9" ht="13.5">
      <c r="G172" s="46"/>
      <c r="H172" s="46"/>
      <c r="I172" s="46"/>
    </row>
    <row r="173" spans="7:9" ht="13.5">
      <c r="G173" s="46"/>
      <c r="H173" s="46"/>
      <c r="I173" s="46"/>
    </row>
    <row r="174" spans="7:9" ht="13.5">
      <c r="G174" s="46"/>
      <c r="H174" s="46"/>
      <c r="I174" s="46"/>
    </row>
    <row r="175" spans="7:9" ht="13.5">
      <c r="G175" s="46"/>
      <c r="H175" s="46"/>
      <c r="I175" s="46"/>
    </row>
    <row r="176" spans="7:9" ht="13.5">
      <c r="G176" s="46"/>
      <c r="H176" s="46"/>
      <c r="I176" s="46"/>
    </row>
    <row r="177" spans="7:9" ht="13.5">
      <c r="G177" s="46"/>
      <c r="H177" s="46"/>
      <c r="I177" s="46"/>
    </row>
    <row r="178" spans="7:9" ht="13.5">
      <c r="G178" s="46"/>
      <c r="H178" s="46"/>
      <c r="I178" s="46"/>
    </row>
    <row r="179" spans="7:9" ht="13.5">
      <c r="G179" s="46"/>
      <c r="H179" s="46"/>
      <c r="I179" s="46"/>
    </row>
    <row r="180" spans="7:9" ht="13.5">
      <c r="G180" s="46"/>
      <c r="H180" s="46"/>
      <c r="I180" s="46"/>
    </row>
    <row r="181" spans="7:9" ht="13.5">
      <c r="G181" s="46"/>
      <c r="H181" s="46"/>
      <c r="I181" s="46"/>
    </row>
    <row r="182" spans="7:9" ht="13.5">
      <c r="G182" s="46"/>
      <c r="H182" s="46"/>
      <c r="I182" s="46"/>
    </row>
    <row r="183" spans="7:9" ht="13.5">
      <c r="G183" s="46"/>
      <c r="H183" s="46"/>
      <c r="I183" s="46"/>
    </row>
    <row r="184" spans="7:9" ht="13.5">
      <c r="G184" s="46"/>
      <c r="H184" s="46"/>
      <c r="I184" s="46"/>
    </row>
    <row r="185" spans="7:9" ht="13.5">
      <c r="G185" s="46"/>
      <c r="H185" s="46"/>
      <c r="I185" s="46"/>
    </row>
    <row r="186" spans="7:9" ht="13.5">
      <c r="G186" s="46"/>
      <c r="H186" s="46"/>
      <c r="I186" s="46"/>
    </row>
    <row r="187" spans="7:9" ht="13.5">
      <c r="G187" s="46"/>
      <c r="H187" s="46"/>
      <c r="I187" s="46"/>
    </row>
    <row r="188" spans="7:9" ht="13.5">
      <c r="G188" s="46"/>
      <c r="H188" s="46"/>
      <c r="I188" s="46"/>
    </row>
    <row r="189" spans="7:9" ht="13.5">
      <c r="G189" s="46"/>
      <c r="H189" s="46"/>
      <c r="I189" s="46"/>
    </row>
    <row r="190" spans="7:9" ht="13.5">
      <c r="G190" s="46"/>
      <c r="H190" s="46"/>
      <c r="I190" s="46"/>
    </row>
    <row r="191" spans="7:9" ht="13.5">
      <c r="G191" s="46"/>
      <c r="H191" s="46"/>
      <c r="I191" s="46"/>
    </row>
    <row r="192" spans="7:9" ht="13.5">
      <c r="G192" s="46"/>
      <c r="H192" s="46"/>
      <c r="I192" s="46"/>
    </row>
    <row r="193" spans="7:9" ht="13.5">
      <c r="G193" s="46"/>
      <c r="H193" s="46"/>
      <c r="I193" s="46"/>
    </row>
    <row r="194" spans="7:9" ht="13.5">
      <c r="G194" s="46"/>
      <c r="H194" s="46"/>
      <c r="I194" s="46"/>
    </row>
    <row r="195" spans="7:9" ht="13.5">
      <c r="G195" s="46"/>
      <c r="H195" s="46"/>
      <c r="I195" s="46"/>
    </row>
    <row r="196" spans="7:9" ht="13.5">
      <c r="G196" s="46"/>
      <c r="H196" s="46"/>
      <c r="I196" s="46"/>
    </row>
    <row r="197" spans="7:9" ht="13.5">
      <c r="G197" s="46"/>
      <c r="H197" s="46"/>
      <c r="I197" s="46"/>
    </row>
    <row r="198" spans="7:9" ht="13.5">
      <c r="G198" s="46"/>
      <c r="H198" s="46"/>
      <c r="I198" s="46"/>
    </row>
    <row r="199" spans="7:9" ht="13.5">
      <c r="G199" s="46"/>
      <c r="H199" s="46"/>
      <c r="I199" s="46"/>
    </row>
    <row r="200" spans="7:9" ht="13.5">
      <c r="G200" s="46"/>
      <c r="H200" s="46"/>
      <c r="I200" s="46"/>
    </row>
    <row r="201" spans="7:9" ht="13.5">
      <c r="G201" s="46"/>
      <c r="H201" s="46"/>
      <c r="I201" s="46"/>
    </row>
  </sheetData>
  <sheetProtection/>
  <mergeCells count="9">
    <mergeCell ref="A53:A54"/>
    <mergeCell ref="B53:D53"/>
    <mergeCell ref="E53:G53"/>
    <mergeCell ref="H53:J53"/>
    <mergeCell ref="A2:J2"/>
    <mergeCell ref="A4:A5"/>
    <mergeCell ref="B4:D4"/>
    <mergeCell ref="E4:G4"/>
    <mergeCell ref="H4:J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2009-04-28T06:25:07Z</dcterms:created>
  <dcterms:modified xsi:type="dcterms:W3CDTF">2009-04-30T02:41:03Z</dcterms:modified>
  <cp:category/>
  <cp:version/>
  <cp:contentType/>
  <cp:contentStatus/>
</cp:coreProperties>
</file>