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3" sheetId="1" r:id="rId1"/>
  </sheets>
  <externalReferences>
    <externalReference r:id="rId4"/>
  </externalReferences>
  <definedNames>
    <definedName name="_xlnm.Print_Area" localSheetId="0">'283'!$A$1:$S$33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<sst xmlns="http://schemas.openxmlformats.org/spreadsheetml/2006/main" count="47" uniqueCount="46">
  <si>
    <t>　         283．交　 通 　機 　関 　別 　観 　光     　客　 数   お   よ 　び 　消 　費 　額</t>
  </si>
  <si>
    <t>(単位  人､金額  1,000円)</t>
  </si>
  <si>
    <t>年次および　　　　市　町　村</t>
  </si>
  <si>
    <t>利　用　交　通　機　関　別　観　光　客　数</t>
  </si>
  <si>
    <t>消　            　費　           　額</t>
  </si>
  <si>
    <t>標示番号</t>
  </si>
  <si>
    <t>総  数</t>
  </si>
  <si>
    <t>構成比</t>
  </si>
  <si>
    <t>汽　車</t>
  </si>
  <si>
    <t>バ  ス</t>
  </si>
  <si>
    <t>自家用車</t>
  </si>
  <si>
    <t>船  舶</t>
  </si>
  <si>
    <t>飛 行 機</t>
  </si>
  <si>
    <t>その他</t>
  </si>
  <si>
    <t>総  額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</si>
  <si>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</si>
  <si>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</si>
  <si>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</si>
  <si>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</si>
  <si>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</si>
  <si>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</si>
  <si>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</si>
  <si>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昭　和　49　年</t>
  </si>
  <si>
    <t xml:space="preserve">     50</t>
  </si>
  <si>
    <t xml:space="preserve">     51</t>
  </si>
  <si>
    <t xml:space="preserve">     52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</si>
  <si>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</si>
  <si>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</si>
  <si>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</si>
  <si>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</si>
  <si>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</si>
  <si>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</si>
  <si>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</si>
  <si>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</si>
  <si>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</si>
  <si>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</si>
  <si>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</si>
  <si>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</si>
  <si>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</si>
  <si>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</si>
  <si>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</si>
  <si>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</si>
  <si>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</si>
  <si>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>資料: 県観光休養課</t>
  </si>
  <si>
    <t xml:space="preserve">  注) 国東半島地区＝豊後高田市､杵築市､西国東郡､東国東郡  </t>
  </si>
  <si>
    <t xml:space="preserve">      耶馬渓地区＝下毛郡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</si>
</sst>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_ * #,##0.0_ ;_ * \-#,##0.0_ ;_ * &quot;-&quot;?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38" fontId="23" fillId="0" borderId="0" xfId="48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38" fontId="21" fillId="0" borderId="10" xfId="48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38" fontId="21" fillId="0" borderId="13" xfId="48" applyFont="1" applyBorder="1" applyAlignment="1" applyProtection="1">
      <alignment/>
      <protection locked="0"/>
    </xf>
    <xf numFmtId="38" fontId="21" fillId="0" borderId="14" xfId="48" applyFont="1" applyBorder="1" applyAlignment="1" applyProtection="1">
      <alignment horizontal="left"/>
      <protection locked="0"/>
    </xf>
    <xf numFmtId="38" fontId="21" fillId="0" borderId="14" xfId="48" applyFont="1" applyBorder="1" applyAlignment="1" applyProtection="1">
      <alignment/>
      <protection locked="0"/>
    </xf>
    <xf numFmtId="38" fontId="21" fillId="0" borderId="15" xfId="48" applyFont="1" applyBorder="1" applyAlignment="1" applyProtection="1">
      <alignment horizontal="center"/>
      <protection locked="0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38" fontId="21" fillId="0" borderId="20" xfId="48" applyFont="1" applyBorder="1" applyAlignment="1" applyProtection="1">
      <alignment horizontal="center" vertical="center"/>
      <protection locked="0"/>
    </xf>
    <xf numFmtId="38" fontId="21" fillId="0" borderId="21" xfId="48" applyFont="1" applyBorder="1" applyAlignment="1" applyProtection="1">
      <alignment horizontal="center"/>
      <protection locked="0"/>
    </xf>
    <xf numFmtId="38" fontId="21" fillId="0" borderId="22" xfId="48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38" fontId="21" fillId="0" borderId="13" xfId="48" applyFont="1" applyBorder="1" applyAlignment="1" applyProtection="1">
      <alignment horizontal="center"/>
      <protection locked="0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distributed"/>
    </xf>
    <xf numFmtId="0" fontId="21" fillId="0" borderId="19" xfId="0" applyFont="1" applyBorder="1" applyAlignment="1">
      <alignment horizontal="distributed"/>
    </xf>
    <xf numFmtId="41" fontId="21" fillId="0" borderId="21" xfId="48" applyNumberFormat="1" applyFont="1" applyBorder="1" applyAlignment="1" applyProtection="1">
      <alignment/>
      <protection/>
    </xf>
    <xf numFmtId="176" fontId="21" fillId="0" borderId="0" xfId="48" applyNumberFormat="1" applyFont="1" applyAlignment="1" applyProtection="1">
      <alignment/>
      <protection/>
    </xf>
    <xf numFmtId="41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/>
    </xf>
    <xf numFmtId="177" fontId="21" fillId="0" borderId="0" xfId="48" applyNumberFormat="1" applyFont="1" applyAlignment="1" applyProtection="1">
      <alignment/>
      <protection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 quotePrefix="1">
      <alignment horizontal="center"/>
      <protection locked="0"/>
    </xf>
    <xf numFmtId="0" fontId="21" fillId="0" borderId="19" xfId="0" applyFont="1" applyBorder="1" applyAlignment="1" applyProtection="1" quotePrefix="1">
      <alignment horizontal="center"/>
      <protection locked="0"/>
    </xf>
    <xf numFmtId="0" fontId="21" fillId="0" borderId="0" xfId="0" applyFont="1" applyBorder="1" applyAlignment="1" applyProtection="1" quotePrefix="1">
      <alignment horizontal="center"/>
      <protection locked="0"/>
    </xf>
    <xf numFmtId="0" fontId="20" fillId="0" borderId="19" xfId="0" applyFont="1" applyBorder="1" applyAlignment="1">
      <alignment horizontal="center"/>
    </xf>
    <xf numFmtId="0" fontId="24" fillId="0" borderId="0" xfId="0" applyFont="1" applyBorder="1" applyAlignment="1" applyProtection="1" quotePrefix="1">
      <alignment horizontal="center"/>
      <protection locked="0"/>
    </xf>
    <xf numFmtId="0" fontId="25" fillId="0" borderId="19" xfId="0" applyFont="1" applyBorder="1" applyAlignment="1">
      <alignment/>
    </xf>
    <xf numFmtId="41" fontId="24" fillId="0" borderId="21" xfId="0" applyNumberFormat="1" applyFont="1" applyBorder="1" applyAlignment="1" applyProtection="1" quotePrefix="1">
      <alignment horizontal="center"/>
      <protection locked="0"/>
    </xf>
    <xf numFmtId="176" fontId="24" fillId="0" borderId="0" xfId="48" applyNumberFormat="1" applyFont="1" applyAlignment="1" applyProtection="1">
      <alignment/>
      <protection/>
    </xf>
    <xf numFmtId="41" fontId="24" fillId="0" borderId="0" xfId="48" applyNumberFormat="1" applyFont="1" applyAlignment="1" applyProtection="1">
      <alignment/>
      <protection locked="0"/>
    </xf>
    <xf numFmtId="177" fontId="24" fillId="0" borderId="0" xfId="48" applyNumberFormat="1" applyFont="1" applyAlignment="1" applyProtection="1">
      <alignment/>
      <protection/>
    </xf>
    <xf numFmtId="41" fontId="24" fillId="0" borderId="0" xfId="48" applyNumberFormat="1" applyFont="1" applyAlignment="1" applyProtection="1">
      <alignment horizontal="right"/>
      <protection locked="0"/>
    </xf>
    <xf numFmtId="0" fontId="24" fillId="0" borderId="21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0" fillId="0" borderId="19" xfId="0" applyFont="1" applyBorder="1" applyAlignment="1">
      <alignment/>
    </xf>
    <xf numFmtId="0" fontId="21" fillId="0" borderId="21" xfId="0" applyFont="1" applyBorder="1" applyAlignment="1" applyProtection="1" quotePrefix="1">
      <alignment horizontal="center"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0" fontId="21" fillId="0" borderId="19" xfId="0" applyFont="1" applyBorder="1" applyAlignment="1" applyProtection="1">
      <alignment horizontal="distributed"/>
      <protection locked="0"/>
    </xf>
    <xf numFmtId="176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 horizontal="right"/>
      <protection/>
    </xf>
    <xf numFmtId="178" fontId="21" fillId="0" borderId="0" xfId="48" applyNumberFormat="1" applyFont="1" applyAlignment="1" applyProtection="1">
      <alignment horizontal="right"/>
      <protection locked="0"/>
    </xf>
    <xf numFmtId="41" fontId="21" fillId="0" borderId="21" xfId="0" applyNumberFormat="1" applyFont="1" applyBorder="1" applyAlignment="1" applyProtection="1" quotePrefix="1">
      <alignment horizontal="center"/>
      <protection locked="0"/>
    </xf>
    <xf numFmtId="38" fontId="21" fillId="0" borderId="19" xfId="48" applyFont="1" applyBorder="1" applyAlignment="1" applyProtection="1">
      <alignment horizontal="distributed"/>
      <protection locked="0"/>
    </xf>
    <xf numFmtId="41" fontId="21" fillId="0" borderId="0" xfId="48" applyNumberFormat="1" applyFont="1" applyBorder="1" applyAlignment="1" applyProtection="1">
      <alignment/>
      <protection locked="0"/>
    </xf>
    <xf numFmtId="41" fontId="21" fillId="0" borderId="21" xfId="48" applyNumberFormat="1" applyFont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distributed"/>
      <protection locked="0"/>
    </xf>
    <xf numFmtId="41" fontId="21" fillId="0" borderId="13" xfId="48" applyNumberFormat="1" applyFont="1" applyBorder="1" applyAlignment="1" applyProtection="1">
      <alignment/>
      <protection/>
    </xf>
    <xf numFmtId="176" fontId="21" fillId="0" borderId="14" xfId="48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 horizontal="right"/>
      <protection locked="0"/>
    </xf>
    <xf numFmtId="41" fontId="21" fillId="0" borderId="14" xfId="48" applyNumberFormat="1" applyFont="1" applyBorder="1" applyAlignment="1" applyProtection="1">
      <alignment horizontal="right"/>
      <protection/>
    </xf>
    <xf numFmtId="178" fontId="21" fillId="0" borderId="14" xfId="48" applyNumberFormat="1" applyFont="1" applyBorder="1" applyAlignment="1" applyProtection="1">
      <alignment horizontal="right"/>
      <protection locked="0"/>
    </xf>
    <xf numFmtId="41" fontId="21" fillId="0" borderId="14" xfId="48" applyNumberFormat="1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center"/>
      <protection locked="0"/>
    </xf>
    <xf numFmtId="38" fontId="21" fillId="0" borderId="0" xfId="48" applyFont="1" applyAlignment="1" applyProtection="1">
      <alignment horizontal="left"/>
      <protection locked="0"/>
    </xf>
    <xf numFmtId="38" fontId="21" fillId="0" borderId="0" xfId="48" applyFont="1" applyAlignment="1" applyProtection="1">
      <alignment/>
      <protection locked="0"/>
    </xf>
    <xf numFmtId="38" fontId="21" fillId="0" borderId="0" xfId="48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H21" sqref="H21"/>
    </sheetView>
  </sheetViews>
  <sheetFormatPr defaultColWidth="9.00390625" defaultRowHeight="13.5"/>
  <cols>
    <col min="1" max="1" width="3.00390625" style="12" customWidth="1"/>
    <col min="2" max="2" width="12.37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8" width="11.125" style="12" customWidth="1"/>
    <col min="9" max="9" width="10.125" style="12" customWidth="1"/>
    <col min="10" max="10" width="11.1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4.125" style="12" customWidth="1"/>
    <col min="20" max="16384" width="9.00390625" style="12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18" customHeight="1">
      <c r="A2" s="3"/>
      <c r="B2" s="4"/>
      <c r="C2" s="5"/>
      <c r="D2" s="3"/>
      <c r="E2" s="6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</row>
    <row r="3" spans="1:20" ht="14.25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/>
    </row>
    <row r="4" spans="1:20" ht="14.25" thickTop="1">
      <c r="A4" s="13" t="s">
        <v>2</v>
      </c>
      <c r="B4" s="14"/>
      <c r="C4" s="15"/>
      <c r="D4" s="16" t="s">
        <v>3</v>
      </c>
      <c r="E4" s="17"/>
      <c r="F4" s="17"/>
      <c r="G4" s="17"/>
      <c r="H4" s="17"/>
      <c r="I4" s="17"/>
      <c r="J4" s="17"/>
      <c r="K4" s="18" t="s">
        <v>4</v>
      </c>
      <c r="L4" s="19"/>
      <c r="M4" s="19"/>
      <c r="N4" s="19"/>
      <c r="O4" s="19"/>
      <c r="P4" s="19"/>
      <c r="Q4" s="19"/>
      <c r="R4" s="20"/>
      <c r="S4" s="21" t="s">
        <v>5</v>
      </c>
      <c r="T4" s="3"/>
    </row>
    <row r="5" spans="1:20" ht="13.5">
      <c r="A5" s="22"/>
      <c r="B5" s="23"/>
      <c r="C5" s="24" t="s">
        <v>6</v>
      </c>
      <c r="D5" s="24" t="s">
        <v>7</v>
      </c>
      <c r="E5" s="24" t="s">
        <v>8</v>
      </c>
      <c r="F5" s="24" t="s">
        <v>9</v>
      </c>
      <c r="G5" s="25" t="s">
        <v>10</v>
      </c>
      <c r="H5" s="24" t="s">
        <v>11</v>
      </c>
      <c r="I5" s="24" t="s">
        <v>12</v>
      </c>
      <c r="J5" s="26" t="s">
        <v>13</v>
      </c>
      <c r="K5" s="24" t="s">
        <v>14</v>
      </c>
      <c r="L5" s="24" t="s">
        <v>7</v>
      </c>
      <c r="M5" s="24" t="s">
        <v>15</v>
      </c>
      <c r="N5" s="24" t="s">
        <v>16</v>
      </c>
      <c r="O5" s="24" t="s">
        <v>17</v>
      </c>
      <c r="P5" s="24" t="s">
        <v>18</v>
      </c>
      <c r="Q5" s="24" t="s">
        <v>19</v>
      </c>
      <c r="R5" s="24" t="s">
        <v>20</v>
      </c>
      <c r="S5" s="27"/>
      <c r="T5" s="3"/>
    </row>
    <row r="6" spans="1:20" s="36" customFormat="1" ht="13.5">
      <c r="A6" s="28"/>
      <c r="B6" s="29"/>
      <c r="C6" s="30"/>
      <c r="D6" s="31"/>
      <c r="E6" s="30"/>
      <c r="F6" s="30"/>
      <c r="G6" s="32" t="s">
        <v>21</v>
      </c>
      <c r="H6" s="30"/>
      <c r="I6" s="30"/>
      <c r="J6" s="33"/>
      <c r="K6" s="30"/>
      <c r="L6" s="31"/>
      <c r="M6" s="30"/>
      <c r="N6" s="30"/>
      <c r="O6" s="30"/>
      <c r="P6" s="30"/>
      <c r="Q6" s="30"/>
      <c r="R6" s="30"/>
      <c r="S6" s="34"/>
      <c r="T6" s="35"/>
    </row>
    <row r="7" spans="1:20" ht="13.5" customHeight="1">
      <c r="A7" s="37" t="s">
        <v>22</v>
      </c>
      <c r="B7" s="38"/>
      <c r="C7" s="39">
        <f>SUM(E7:J7)</f>
        <v>32910258</v>
      </c>
      <c r="D7" s="40">
        <v>100</v>
      </c>
      <c r="E7" s="41">
        <v>6750334</v>
      </c>
      <c r="F7" s="41">
        <v>10812291</v>
      </c>
      <c r="G7" s="41">
        <v>12970724</v>
      </c>
      <c r="H7" s="41">
        <v>1277317</v>
      </c>
      <c r="I7" s="41">
        <v>400031</v>
      </c>
      <c r="J7" s="41">
        <v>699561</v>
      </c>
      <c r="K7" s="42">
        <f>SUM(M7:R7)</f>
        <v>111284917</v>
      </c>
      <c r="L7" s="43">
        <v>100</v>
      </c>
      <c r="M7" s="41">
        <v>28166225</v>
      </c>
      <c r="N7" s="41">
        <v>33952306</v>
      </c>
      <c r="O7" s="41">
        <v>6140485</v>
      </c>
      <c r="P7" s="41">
        <v>25045774</v>
      </c>
      <c r="Q7" s="41">
        <v>6404264</v>
      </c>
      <c r="R7" s="41">
        <v>11575863</v>
      </c>
      <c r="S7" s="44">
        <v>49</v>
      </c>
      <c r="T7" s="3"/>
    </row>
    <row r="8" spans="1:20" ht="13.5" customHeight="1">
      <c r="A8" s="45" t="s">
        <v>23</v>
      </c>
      <c r="B8" s="46"/>
      <c r="C8" s="39">
        <f>SUM(E8:J8)</f>
        <v>32794290</v>
      </c>
      <c r="D8" s="40">
        <v>100</v>
      </c>
      <c r="E8" s="41">
        <v>7372355</v>
      </c>
      <c r="F8" s="41">
        <v>10535838</v>
      </c>
      <c r="G8" s="41">
        <v>13027956</v>
      </c>
      <c r="H8" s="41">
        <v>1108741</v>
      </c>
      <c r="I8" s="41">
        <v>345504</v>
      </c>
      <c r="J8" s="41">
        <v>403896</v>
      </c>
      <c r="K8" s="42">
        <f>SUM(M8:R8)</f>
        <v>122725131</v>
      </c>
      <c r="L8" s="43">
        <v>100</v>
      </c>
      <c r="M8" s="41">
        <v>31712587</v>
      </c>
      <c r="N8" s="41">
        <v>36304804</v>
      </c>
      <c r="O8" s="41">
        <v>6789502</v>
      </c>
      <c r="P8" s="41">
        <v>27994590</v>
      </c>
      <c r="Q8" s="41">
        <v>6554976</v>
      </c>
      <c r="R8" s="41">
        <v>13368672</v>
      </c>
      <c r="S8" s="44">
        <v>50</v>
      </c>
      <c r="T8" s="3"/>
    </row>
    <row r="9" spans="1:20" ht="13.5" customHeight="1">
      <c r="A9" s="45" t="s">
        <v>24</v>
      </c>
      <c r="B9" s="46"/>
      <c r="C9" s="39">
        <f>SUM(E9:J9)</f>
        <v>35846776</v>
      </c>
      <c r="D9" s="40">
        <v>100</v>
      </c>
      <c r="E9" s="41">
        <v>8224803</v>
      </c>
      <c r="F9" s="41">
        <v>9171362</v>
      </c>
      <c r="G9" s="41">
        <v>16438666</v>
      </c>
      <c r="H9" s="41">
        <v>1252882</v>
      </c>
      <c r="I9" s="41">
        <v>376540</v>
      </c>
      <c r="J9" s="41">
        <v>382523</v>
      </c>
      <c r="K9" s="42">
        <f>SUM(M9:R9)</f>
        <v>136090168</v>
      </c>
      <c r="L9" s="43">
        <v>100</v>
      </c>
      <c r="M9" s="41">
        <v>38733554</v>
      </c>
      <c r="N9" s="41">
        <v>36291361</v>
      </c>
      <c r="O9" s="41">
        <v>10210354</v>
      </c>
      <c r="P9" s="41">
        <v>30316841</v>
      </c>
      <c r="Q9" s="41">
        <v>6512096</v>
      </c>
      <c r="R9" s="41">
        <v>14025962</v>
      </c>
      <c r="S9" s="44">
        <v>51</v>
      </c>
      <c r="T9" s="3"/>
    </row>
    <row r="10" spans="1:20" ht="13.5" customHeight="1">
      <c r="A10" s="47"/>
      <c r="B10" s="48"/>
      <c r="C10" s="39"/>
      <c r="D10" s="40"/>
      <c r="E10" s="42"/>
      <c r="F10" s="42"/>
      <c r="G10" s="42"/>
      <c r="H10" s="42"/>
      <c r="I10" s="42"/>
      <c r="J10" s="42"/>
      <c r="K10" s="42"/>
      <c r="L10" s="43"/>
      <c r="M10" s="42"/>
      <c r="N10" s="42"/>
      <c r="O10" s="42"/>
      <c r="P10" s="42"/>
      <c r="Q10" s="42"/>
      <c r="R10" s="42"/>
      <c r="S10" s="44"/>
      <c r="T10" s="3"/>
    </row>
    <row r="11" spans="1:20" s="58" customFormat="1" ht="13.5">
      <c r="A11" s="49" t="s">
        <v>25</v>
      </c>
      <c r="B11" s="50"/>
      <c r="C11" s="51">
        <f>SUM(E11:J11)</f>
        <v>37359210</v>
      </c>
      <c r="D11" s="52">
        <v>100</v>
      </c>
      <c r="E11" s="53">
        <f aca="true" t="shared" si="0" ref="E11:J11">SUM(E13:E30)</f>
        <v>7769054</v>
      </c>
      <c r="F11" s="53">
        <f t="shared" si="0"/>
        <v>10754546</v>
      </c>
      <c r="G11" s="53">
        <f t="shared" si="0"/>
        <v>16808643</v>
      </c>
      <c r="H11" s="53">
        <f t="shared" si="0"/>
        <v>1120938</v>
      </c>
      <c r="I11" s="53">
        <f t="shared" si="0"/>
        <v>460691</v>
      </c>
      <c r="J11" s="53">
        <f t="shared" si="0"/>
        <v>445338</v>
      </c>
      <c r="K11" s="53">
        <f>SUM(M11:R11)</f>
        <v>140187434</v>
      </c>
      <c r="L11" s="54">
        <f>SUM(L13:L29)</f>
        <v>100.00000000000001</v>
      </c>
      <c r="M11" s="53">
        <f aca="true" t="shared" si="1" ref="M11:R11">SUM(M13:M30)</f>
        <v>39045767</v>
      </c>
      <c r="N11" s="53">
        <f t="shared" si="1"/>
        <v>38039138</v>
      </c>
      <c r="O11" s="53">
        <f t="shared" si="1"/>
        <v>13622298</v>
      </c>
      <c r="P11" s="55">
        <f t="shared" si="1"/>
        <v>31498268</v>
      </c>
      <c r="Q11" s="53">
        <f t="shared" si="1"/>
        <v>3372285</v>
      </c>
      <c r="R11" s="53">
        <f t="shared" si="1"/>
        <v>14609678</v>
      </c>
      <c r="S11" s="56">
        <v>52</v>
      </c>
      <c r="T11" s="57"/>
    </row>
    <row r="12" spans="1:20" ht="13.5">
      <c r="A12" s="47"/>
      <c r="B12" s="59"/>
      <c r="C12" s="60"/>
      <c r="D12" s="40"/>
      <c r="E12" s="41"/>
      <c r="F12" s="41"/>
      <c r="G12" s="41"/>
      <c r="H12" s="41"/>
      <c r="I12" s="41"/>
      <c r="J12" s="41"/>
      <c r="K12" s="41"/>
      <c r="L12" s="43"/>
      <c r="M12" s="41"/>
      <c r="N12" s="41"/>
      <c r="O12" s="41"/>
      <c r="P12" s="61"/>
      <c r="Q12" s="41"/>
      <c r="R12" s="41"/>
      <c r="S12" s="44"/>
      <c r="T12" s="3"/>
    </row>
    <row r="13" spans="1:20" ht="13.5">
      <c r="A13" s="35">
        <v>1</v>
      </c>
      <c r="B13" s="62" t="s">
        <v>26</v>
      </c>
      <c r="C13" s="39">
        <f>SUM(E13:J13)</f>
        <v>3919240</v>
      </c>
      <c r="D13" s="63">
        <v>10.5</v>
      </c>
      <c r="E13" s="61">
        <v>2068180</v>
      </c>
      <c r="F13" s="61">
        <v>833480</v>
      </c>
      <c r="G13" s="61">
        <v>761900</v>
      </c>
      <c r="H13" s="61">
        <v>255680</v>
      </c>
      <c r="I13" s="61">
        <v>0</v>
      </c>
      <c r="J13" s="61">
        <v>0</v>
      </c>
      <c r="K13" s="64">
        <f aca="true" t="shared" si="2" ref="K13:K29">SUM(M13:R13)</f>
        <v>13890269</v>
      </c>
      <c r="L13" s="65">
        <v>9.9</v>
      </c>
      <c r="M13" s="41">
        <v>1388587</v>
      </c>
      <c r="N13" s="41">
        <v>7261771</v>
      </c>
      <c r="O13" s="41">
        <v>450859</v>
      </c>
      <c r="P13" s="41">
        <v>1115698</v>
      </c>
      <c r="Q13" s="41">
        <v>2118970</v>
      </c>
      <c r="R13" s="41">
        <v>1554384</v>
      </c>
      <c r="S13" s="44">
        <v>1</v>
      </c>
      <c r="T13" s="3"/>
    </row>
    <row r="14" spans="1:20" ht="13.5">
      <c r="A14" s="35">
        <v>2</v>
      </c>
      <c r="B14" s="62" t="s">
        <v>27</v>
      </c>
      <c r="C14" s="66">
        <f>SUM(E14:J14)</f>
        <v>12296760</v>
      </c>
      <c r="D14" s="63">
        <v>32.9</v>
      </c>
      <c r="E14" s="61">
        <v>3731226</v>
      </c>
      <c r="F14" s="61">
        <v>2302695</v>
      </c>
      <c r="G14" s="61">
        <v>5624122</v>
      </c>
      <c r="H14" s="61">
        <v>638717</v>
      </c>
      <c r="I14" s="61">
        <v>0</v>
      </c>
      <c r="J14" s="61">
        <v>0</v>
      </c>
      <c r="K14" s="64">
        <f t="shared" si="2"/>
        <v>99374574</v>
      </c>
      <c r="L14" s="65">
        <v>70.9</v>
      </c>
      <c r="M14" s="41">
        <v>29716396</v>
      </c>
      <c r="N14" s="41">
        <v>22298860</v>
      </c>
      <c r="O14" s="41">
        <v>10732307</v>
      </c>
      <c r="P14" s="41">
        <v>25861048</v>
      </c>
      <c r="Q14" s="61">
        <v>0</v>
      </c>
      <c r="R14" s="41">
        <v>10765963</v>
      </c>
      <c r="S14" s="44">
        <v>2</v>
      </c>
      <c r="T14" s="3"/>
    </row>
    <row r="15" spans="1:20" ht="13.5">
      <c r="A15" s="35">
        <v>3</v>
      </c>
      <c r="B15" s="67" t="s">
        <v>28</v>
      </c>
      <c r="C15" s="39">
        <f>SUM(E15:J15)</f>
        <v>0</v>
      </c>
      <c r="D15" s="61"/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4">
        <f t="shared" si="2"/>
        <v>0</v>
      </c>
      <c r="L15" s="65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44">
        <v>3</v>
      </c>
      <c r="T15" s="3"/>
    </row>
    <row r="16" spans="1:20" ht="13.5">
      <c r="A16" s="35">
        <v>4</v>
      </c>
      <c r="B16" s="62" t="s">
        <v>29</v>
      </c>
      <c r="C16" s="39">
        <f aca="true" t="shared" si="3" ref="C16:C29">SUM(E16:J16)</f>
        <v>1495130</v>
      </c>
      <c r="D16" s="63">
        <v>4</v>
      </c>
      <c r="E16" s="61">
        <v>520320</v>
      </c>
      <c r="F16" s="61">
        <v>370790</v>
      </c>
      <c r="G16" s="61">
        <v>604020</v>
      </c>
      <c r="H16" s="61">
        <v>0</v>
      </c>
      <c r="I16" s="61">
        <v>0</v>
      </c>
      <c r="J16" s="61">
        <v>0</v>
      </c>
      <c r="K16" s="64">
        <f t="shared" si="2"/>
        <v>6939195</v>
      </c>
      <c r="L16" s="65">
        <v>4.9</v>
      </c>
      <c r="M16" s="41">
        <v>1066766</v>
      </c>
      <c r="N16" s="41">
        <v>2884288</v>
      </c>
      <c r="O16" s="61">
        <v>0</v>
      </c>
      <c r="P16" s="41">
        <v>2115583</v>
      </c>
      <c r="Q16" s="41">
        <v>427600</v>
      </c>
      <c r="R16" s="41">
        <v>444958</v>
      </c>
      <c r="S16" s="44">
        <v>4</v>
      </c>
      <c r="T16" s="3"/>
    </row>
    <row r="17" spans="1:20" ht="13.5">
      <c r="A17" s="35">
        <v>5</v>
      </c>
      <c r="B17" s="62" t="s">
        <v>30</v>
      </c>
      <c r="C17" s="39">
        <f t="shared" si="3"/>
        <v>0</v>
      </c>
      <c r="D17" s="61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4">
        <f t="shared" si="2"/>
        <v>0</v>
      </c>
      <c r="L17" s="65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44">
        <v>5</v>
      </c>
      <c r="T17" s="3"/>
    </row>
    <row r="18" spans="1:20" ht="13.5">
      <c r="A18" s="35">
        <v>6</v>
      </c>
      <c r="B18" s="62" t="s">
        <v>31</v>
      </c>
      <c r="C18" s="39">
        <f t="shared" si="3"/>
        <v>550100</v>
      </c>
      <c r="D18" s="63">
        <v>1.5</v>
      </c>
      <c r="E18" s="61">
        <v>182500</v>
      </c>
      <c r="F18" s="61">
        <v>153600</v>
      </c>
      <c r="G18" s="61">
        <v>126000</v>
      </c>
      <c r="H18" s="61">
        <v>88000</v>
      </c>
      <c r="I18" s="61">
        <v>0</v>
      </c>
      <c r="J18" s="61">
        <v>0</v>
      </c>
      <c r="K18" s="64">
        <f t="shared" si="2"/>
        <v>1128762</v>
      </c>
      <c r="L18" s="65">
        <v>0.8</v>
      </c>
      <c r="M18" s="41">
        <v>292000</v>
      </c>
      <c r="N18" s="41">
        <v>185832</v>
      </c>
      <c r="O18" s="41">
        <v>46616</v>
      </c>
      <c r="P18" s="41">
        <v>140646</v>
      </c>
      <c r="Q18" s="41">
        <v>127195</v>
      </c>
      <c r="R18" s="41">
        <v>336473</v>
      </c>
      <c r="S18" s="44">
        <v>6</v>
      </c>
      <c r="T18" s="3"/>
    </row>
    <row r="19" spans="1:20" ht="13.5">
      <c r="A19" s="35">
        <v>7</v>
      </c>
      <c r="B19" s="62" t="s">
        <v>32</v>
      </c>
      <c r="C19" s="39">
        <f t="shared" si="3"/>
        <v>541300</v>
      </c>
      <c r="D19" s="63">
        <v>1.5</v>
      </c>
      <c r="E19" s="61">
        <v>257250</v>
      </c>
      <c r="F19" s="61">
        <v>44050</v>
      </c>
      <c r="G19" s="61">
        <v>240000</v>
      </c>
      <c r="H19" s="61">
        <v>0</v>
      </c>
      <c r="I19" s="61">
        <v>0</v>
      </c>
      <c r="J19" s="61">
        <v>0</v>
      </c>
      <c r="K19" s="64">
        <f t="shared" si="2"/>
        <v>1429522</v>
      </c>
      <c r="L19" s="65">
        <v>1</v>
      </c>
      <c r="M19" s="68">
        <v>171560</v>
      </c>
      <c r="N19" s="68">
        <v>1136962</v>
      </c>
      <c r="O19" s="61">
        <v>0</v>
      </c>
      <c r="P19" s="41">
        <v>101500</v>
      </c>
      <c r="Q19" s="61">
        <v>0</v>
      </c>
      <c r="R19" s="41">
        <v>19500</v>
      </c>
      <c r="S19" s="44">
        <v>7</v>
      </c>
      <c r="T19" s="3"/>
    </row>
    <row r="20" spans="1:20" ht="13.5">
      <c r="A20" s="35">
        <v>8</v>
      </c>
      <c r="B20" s="62" t="s">
        <v>33</v>
      </c>
      <c r="C20" s="39">
        <f t="shared" si="3"/>
        <v>2298077</v>
      </c>
      <c r="D20" s="63">
        <v>6.2</v>
      </c>
      <c r="E20" s="61">
        <v>80733</v>
      </c>
      <c r="F20" s="61">
        <v>1252548</v>
      </c>
      <c r="G20" s="61">
        <v>964796</v>
      </c>
      <c r="H20" s="61">
        <v>0</v>
      </c>
      <c r="I20" s="61">
        <v>0</v>
      </c>
      <c r="J20" s="61">
        <v>0</v>
      </c>
      <c r="K20" s="64">
        <f t="shared" si="2"/>
        <v>2164738</v>
      </c>
      <c r="L20" s="65">
        <v>1.5</v>
      </c>
      <c r="M20" s="41">
        <v>48878</v>
      </c>
      <c r="N20" s="41">
        <v>907695</v>
      </c>
      <c r="O20" s="41">
        <v>95796</v>
      </c>
      <c r="P20" s="41">
        <v>514099</v>
      </c>
      <c r="Q20" s="41">
        <v>83455</v>
      </c>
      <c r="R20" s="41">
        <v>514815</v>
      </c>
      <c r="S20" s="44">
        <v>8</v>
      </c>
      <c r="T20" s="3"/>
    </row>
    <row r="21" spans="1:20" ht="13.5">
      <c r="A21" s="35">
        <v>9</v>
      </c>
      <c r="B21" s="62" t="s">
        <v>34</v>
      </c>
      <c r="C21" s="39">
        <f t="shared" si="3"/>
        <v>1626868</v>
      </c>
      <c r="D21" s="63">
        <v>4.4</v>
      </c>
      <c r="E21" s="61">
        <v>275090</v>
      </c>
      <c r="F21" s="61">
        <v>386457</v>
      </c>
      <c r="G21" s="61">
        <v>965321</v>
      </c>
      <c r="H21" s="61">
        <v>0</v>
      </c>
      <c r="I21" s="61">
        <v>0</v>
      </c>
      <c r="J21" s="61">
        <v>0</v>
      </c>
      <c r="K21" s="64">
        <f t="shared" si="2"/>
        <v>3075804</v>
      </c>
      <c r="L21" s="65">
        <v>2.2</v>
      </c>
      <c r="M21" s="41">
        <v>2306713</v>
      </c>
      <c r="N21" s="41">
        <v>384819</v>
      </c>
      <c r="O21" s="61">
        <v>0</v>
      </c>
      <c r="P21" s="41">
        <v>301854</v>
      </c>
      <c r="Q21" s="41">
        <v>28494</v>
      </c>
      <c r="R21" s="41">
        <v>53924</v>
      </c>
      <c r="S21" s="44">
        <v>9</v>
      </c>
      <c r="T21" s="3"/>
    </row>
    <row r="22" spans="1:20" ht="13.5">
      <c r="A22" s="35">
        <v>10</v>
      </c>
      <c r="B22" s="62" t="s">
        <v>35</v>
      </c>
      <c r="C22" s="69">
        <f t="shared" si="3"/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4">
        <f t="shared" si="2"/>
        <v>0</v>
      </c>
      <c r="L22" s="65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44">
        <v>10</v>
      </c>
      <c r="T22" s="3"/>
    </row>
    <row r="23" spans="1:20" ht="13.5">
      <c r="A23" s="35">
        <v>11</v>
      </c>
      <c r="B23" s="62" t="s">
        <v>36</v>
      </c>
      <c r="C23" s="69">
        <f t="shared" si="3"/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4">
        <f t="shared" si="2"/>
        <v>0</v>
      </c>
      <c r="L23" s="65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44">
        <v>11</v>
      </c>
      <c r="T23" s="3"/>
    </row>
    <row r="24" spans="1:20" ht="13.5">
      <c r="A24" s="35">
        <v>12</v>
      </c>
      <c r="B24" s="62" t="s">
        <v>37</v>
      </c>
      <c r="C24" s="39">
        <f t="shared" si="3"/>
        <v>4791350</v>
      </c>
      <c r="D24" s="63">
        <v>12.8</v>
      </c>
      <c r="E24" s="61">
        <v>145600</v>
      </c>
      <c r="F24" s="61">
        <v>1998680</v>
      </c>
      <c r="G24" s="61">
        <v>2647070</v>
      </c>
      <c r="H24" s="61">
        <v>0</v>
      </c>
      <c r="I24" s="61">
        <v>0</v>
      </c>
      <c r="J24" s="61">
        <v>0</v>
      </c>
      <c r="K24" s="64">
        <f t="shared" si="2"/>
        <v>3298159</v>
      </c>
      <c r="L24" s="65">
        <v>2.4</v>
      </c>
      <c r="M24" s="41">
        <v>1325700</v>
      </c>
      <c r="N24" s="41">
        <v>1172289</v>
      </c>
      <c r="O24" s="61">
        <v>0</v>
      </c>
      <c r="P24" s="41">
        <v>426095</v>
      </c>
      <c r="Q24" s="41">
        <v>127150</v>
      </c>
      <c r="R24" s="41">
        <v>246925</v>
      </c>
      <c r="S24" s="44">
        <v>12</v>
      </c>
      <c r="T24" s="3"/>
    </row>
    <row r="25" spans="1:20" ht="13.5">
      <c r="A25" s="35">
        <v>13</v>
      </c>
      <c r="B25" s="62" t="s">
        <v>38</v>
      </c>
      <c r="C25" s="39">
        <f t="shared" si="3"/>
        <v>469200</v>
      </c>
      <c r="D25" s="63">
        <v>1.3</v>
      </c>
      <c r="E25" s="61">
        <v>163680</v>
      </c>
      <c r="F25" s="61">
        <v>150740</v>
      </c>
      <c r="G25" s="61">
        <v>154780</v>
      </c>
      <c r="H25" s="61">
        <v>0</v>
      </c>
      <c r="I25" s="61">
        <v>0</v>
      </c>
      <c r="J25" s="61">
        <v>0</v>
      </c>
      <c r="K25" s="64">
        <f t="shared" si="2"/>
        <v>120796</v>
      </c>
      <c r="L25" s="65">
        <v>0.1</v>
      </c>
      <c r="M25" s="41">
        <v>37193</v>
      </c>
      <c r="N25" s="41">
        <v>30233</v>
      </c>
      <c r="O25" s="61">
        <v>0</v>
      </c>
      <c r="P25" s="41">
        <v>18721</v>
      </c>
      <c r="Q25" s="41">
        <v>9450</v>
      </c>
      <c r="R25" s="41">
        <v>25199</v>
      </c>
      <c r="S25" s="44">
        <v>13</v>
      </c>
      <c r="T25" s="3"/>
    </row>
    <row r="26" spans="1:20" ht="13.5">
      <c r="A26" s="35">
        <v>14</v>
      </c>
      <c r="B26" s="62" t="s">
        <v>39</v>
      </c>
      <c r="C26" s="39">
        <f t="shared" si="3"/>
        <v>1273500</v>
      </c>
      <c r="D26" s="63">
        <v>3.4</v>
      </c>
      <c r="E26" s="61">
        <v>107970</v>
      </c>
      <c r="F26" s="61">
        <v>455560</v>
      </c>
      <c r="G26" s="61">
        <v>709970</v>
      </c>
      <c r="H26" s="61">
        <v>0</v>
      </c>
      <c r="I26" s="61">
        <v>0</v>
      </c>
      <c r="J26" s="61">
        <v>0</v>
      </c>
      <c r="K26" s="64">
        <f t="shared" si="2"/>
        <v>2541150</v>
      </c>
      <c r="L26" s="65">
        <v>1.8</v>
      </c>
      <c r="M26" s="41">
        <v>1522350</v>
      </c>
      <c r="N26" s="41">
        <v>636750</v>
      </c>
      <c r="O26" s="61">
        <v>0</v>
      </c>
      <c r="P26" s="41">
        <v>254700</v>
      </c>
      <c r="Q26" s="61">
        <v>0</v>
      </c>
      <c r="R26" s="41">
        <v>127350</v>
      </c>
      <c r="S26" s="44">
        <v>14</v>
      </c>
      <c r="T26" s="3"/>
    </row>
    <row r="27" spans="1:20" ht="16.5" customHeight="1">
      <c r="A27" s="35">
        <v>15</v>
      </c>
      <c r="B27" s="62" t="s">
        <v>40</v>
      </c>
      <c r="C27" s="39">
        <f t="shared" si="3"/>
        <v>1460640</v>
      </c>
      <c r="D27" s="63">
        <v>3.9</v>
      </c>
      <c r="E27" s="61">
        <v>11820</v>
      </c>
      <c r="F27" s="61">
        <v>457775</v>
      </c>
      <c r="G27" s="61">
        <v>887464</v>
      </c>
      <c r="H27" s="61">
        <v>103581</v>
      </c>
      <c r="I27" s="61">
        <v>0</v>
      </c>
      <c r="J27" s="61">
        <v>0</v>
      </c>
      <c r="K27" s="64">
        <f t="shared" si="2"/>
        <v>1123734</v>
      </c>
      <c r="L27" s="65">
        <v>0.8</v>
      </c>
      <c r="M27" s="41">
        <v>442288</v>
      </c>
      <c r="N27" s="41">
        <v>212497</v>
      </c>
      <c r="O27" s="41">
        <v>47476</v>
      </c>
      <c r="P27" s="41">
        <v>188762</v>
      </c>
      <c r="Q27" s="41">
        <v>85001</v>
      </c>
      <c r="R27" s="41">
        <v>147710</v>
      </c>
      <c r="S27" s="44">
        <v>15</v>
      </c>
      <c r="T27" s="3"/>
    </row>
    <row r="28" spans="1:20" ht="13.5">
      <c r="A28" s="35">
        <v>16</v>
      </c>
      <c r="B28" s="62" t="s">
        <v>41</v>
      </c>
      <c r="C28" s="39">
        <f t="shared" si="3"/>
        <v>1783045</v>
      </c>
      <c r="D28" s="63">
        <v>4.8</v>
      </c>
      <c r="E28" s="61">
        <v>0</v>
      </c>
      <c r="F28" s="61">
        <v>862898</v>
      </c>
      <c r="G28" s="61">
        <v>920147</v>
      </c>
      <c r="H28" s="61">
        <v>0</v>
      </c>
      <c r="I28" s="61">
        <v>0</v>
      </c>
      <c r="J28" s="61">
        <v>0</v>
      </c>
      <c r="K28" s="64">
        <f t="shared" si="2"/>
        <v>507334</v>
      </c>
      <c r="L28" s="65">
        <v>0.4</v>
      </c>
      <c r="M28" s="41">
        <v>141386</v>
      </c>
      <c r="N28" s="41">
        <v>181978</v>
      </c>
      <c r="O28" s="41">
        <v>1675</v>
      </c>
      <c r="P28" s="41">
        <v>136813</v>
      </c>
      <c r="Q28" s="41">
        <v>9578</v>
      </c>
      <c r="R28" s="41">
        <v>35904</v>
      </c>
      <c r="S28" s="44">
        <v>16</v>
      </c>
      <c r="T28" s="3"/>
    </row>
    <row r="29" spans="1:20" ht="15.75" customHeight="1">
      <c r="A29" s="70">
        <v>17</v>
      </c>
      <c r="B29" s="71" t="s">
        <v>42</v>
      </c>
      <c r="C29" s="72">
        <f t="shared" si="3"/>
        <v>4854000</v>
      </c>
      <c r="D29" s="73">
        <v>13</v>
      </c>
      <c r="E29" s="74">
        <v>224685</v>
      </c>
      <c r="F29" s="74">
        <v>1485273</v>
      </c>
      <c r="G29" s="74">
        <v>2203053</v>
      </c>
      <c r="H29" s="74">
        <v>34960</v>
      </c>
      <c r="I29" s="74">
        <v>460691</v>
      </c>
      <c r="J29" s="74">
        <v>445338</v>
      </c>
      <c r="K29" s="75">
        <f t="shared" si="2"/>
        <v>4593397</v>
      </c>
      <c r="L29" s="76">
        <v>3.3</v>
      </c>
      <c r="M29" s="77">
        <v>585950</v>
      </c>
      <c r="N29" s="77">
        <v>745164</v>
      </c>
      <c r="O29" s="77">
        <v>2247569</v>
      </c>
      <c r="P29" s="77">
        <v>322749</v>
      </c>
      <c r="Q29" s="77">
        <v>355392</v>
      </c>
      <c r="R29" s="77">
        <v>336573</v>
      </c>
      <c r="S29" s="78">
        <v>17</v>
      </c>
      <c r="T29" s="3"/>
    </row>
    <row r="30" spans="1:20" ht="14.25" customHeight="1">
      <c r="A30" s="3"/>
      <c r="B30" s="79" t="s">
        <v>43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3"/>
    </row>
    <row r="31" spans="1:20" ht="13.5">
      <c r="A31" s="3"/>
      <c r="B31" s="79" t="s">
        <v>44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3"/>
    </row>
    <row r="32" spans="1:20" ht="13.5">
      <c r="A32" s="3"/>
      <c r="B32" s="79" t="s">
        <v>45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3"/>
    </row>
    <row r="33" spans="1:19" ht="13.5">
      <c r="A33" s="3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81"/>
      <c r="N33" s="81"/>
      <c r="O33" s="81"/>
      <c r="P33" s="81"/>
      <c r="Q33" s="81"/>
      <c r="R33" s="81"/>
      <c r="S33" s="81"/>
    </row>
  </sheetData>
  <sheetProtection/>
  <mergeCells count="22">
    <mergeCell ref="Q5:Q6"/>
    <mergeCell ref="R5:R6"/>
    <mergeCell ref="A7:B7"/>
    <mergeCell ref="A8:B8"/>
    <mergeCell ref="A9:B9"/>
    <mergeCell ref="A11:B11"/>
    <mergeCell ref="K5:K6"/>
    <mergeCell ref="L5:L6"/>
    <mergeCell ref="M5:M6"/>
    <mergeCell ref="N5:N6"/>
    <mergeCell ref="O5:O6"/>
    <mergeCell ref="P5:P6"/>
    <mergeCell ref="A4:B6"/>
    <mergeCell ref="K4:R4"/>
    <mergeCell ref="S4:S6"/>
    <mergeCell ref="C5:C6"/>
    <mergeCell ref="D5:D6"/>
    <mergeCell ref="E5:E6"/>
    <mergeCell ref="F5:F6"/>
    <mergeCell ref="H5:H6"/>
    <mergeCell ref="I5:I6"/>
    <mergeCell ref="J5:J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1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2009-04-28T06:26:10Z</dcterms:created>
  <dcterms:modified xsi:type="dcterms:W3CDTF">2009-04-28T06:26:15Z</dcterms:modified>
  <cp:category/>
  <cp:version/>
  <cp:contentType/>
  <cp:contentStatus/>
</cp:coreProperties>
</file>