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'97'!$B$1:$I$95</definedName>
    <definedName name="_60．農__作__物ー1" localSheetId="0">'97'!$B$1:$I$95</definedName>
    <definedName name="_60．農__作__物ー1">#REF!</definedName>
    <definedName name="_Regression_Int" localSheetId="0" hidden="1">1</definedName>
    <definedName name="_xlnm.Print_Area" localSheetId="0">'97'!$A$1:$I$47,'97'!$A$49:$I$94</definedName>
    <definedName name="Print_Area_MI" localSheetId="0">'97'!$B$1:$I$50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<sst xmlns="http://schemas.openxmlformats.org/spreadsheetml/2006/main" count="147" uniqueCount="146">
  <si>
    <t>97. 市  町  村  別  非  木  造  家  屋  床  面  積</t>
  </si>
  <si>
    <t xml:space="preserve">  (単位  平方メートル)</t>
  </si>
  <si>
    <t>鉄骨・鉄筋</t>
  </si>
  <si>
    <t>鉄筋コンク     リート  造</t>
  </si>
  <si>
    <t>軽      量     鉄  骨  造</t>
  </si>
  <si>
    <t>れんが造コ</t>
  </si>
  <si>
    <t>市    町    村</t>
  </si>
  <si>
    <t>総    数</t>
  </si>
  <si>
    <t>コンクリー</t>
  </si>
  <si>
    <t>鉄  骨  造</t>
  </si>
  <si>
    <t>ンクリート</t>
  </si>
  <si>
    <t>ト      造</t>
  </si>
  <si>
    <t>ブロック造</t>
  </si>
  <si>
    <t>総           数</t>
  </si>
  <si>
    <t>市           部</t>
  </si>
  <si>
    <t>郡           部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</si>
  <si>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</si>
  <si>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</si>
  <si>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</si>
  <si>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</si>
  <si>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</si>
  <si>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</si>
  <si>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</si>
  <si>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</si>
  <si>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</si>
  <si>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</si>
  <si>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</si>
  <si>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</si>
  <si>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</si>
  <si>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</si>
  <si>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</si>
  <si>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</si>
  <si>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</si>
  <si>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</si>
  <si>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</si>
  <si>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</si>
  <si>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</si>
  <si>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</si>
  <si>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</si>
  <si>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</si>
  <si>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12</t>
  </si>
  <si>
    <t>大田村</t>
  </si>
  <si>
    <t>13</t>
  </si>
  <si>
    <t>真玉町</t>
  </si>
  <si>
    <t>14</t>
  </si>
  <si>
    <t>香々地町</t>
  </si>
  <si>
    <t>東国東郡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</si>
  <si>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</si>
  <si>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</si>
  <si>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</si>
  <si>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</si>
  <si>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</si>
  <si>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</si>
  <si>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</si>
  <si>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</si>
  <si>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</si>
  <si>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</si>
  <si>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</si>
  <si>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20</t>
  </si>
  <si>
    <t>日出町</t>
  </si>
  <si>
    <t>21</t>
  </si>
  <si>
    <t>山香町</t>
  </si>
  <si>
    <t>大分郡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</si>
  <si>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</si>
  <si>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</si>
  <si>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</si>
  <si>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</si>
  <si>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</si>
  <si>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</si>
  <si>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</si>
  <si>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</si>
  <si>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</si>
  <si>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26</t>
  </si>
  <si>
    <t>佐賀関町</t>
  </si>
  <si>
    <t>南海部郡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</si>
  <si>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</si>
  <si>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</si>
  <si>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</si>
  <si>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</si>
  <si>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</si>
  <si>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</si>
  <si>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</si>
  <si>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</si>
  <si>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</si>
  <si>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</si>
  <si>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</si>
  <si>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</si>
  <si>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</si>
  <si>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</si>
  <si>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</si>
  <si>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</si>
  <si>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</si>
  <si>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</si>
  <si>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</si>
  <si>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</si>
  <si>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</si>
  <si>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</si>
  <si>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</si>
  <si>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</si>
  <si>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</si>
  <si>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</si>
  <si>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</si>
  <si>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</si>
  <si>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</si>
  <si>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</si>
  <si>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</si>
  <si>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</si>
  <si>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</si>
  <si>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</si>
  <si>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43</t>
  </si>
  <si>
    <t>荻町</t>
  </si>
  <si>
    <t>44</t>
  </si>
  <si>
    <t>久住町</t>
  </si>
  <si>
    <t>45</t>
  </si>
  <si>
    <t>直入町</t>
  </si>
  <si>
    <t>玖珠郡</t>
  </si>
  <si>
    <t>46</t>
  </si>
  <si>
    <t>九重町</t>
  </si>
  <si>
    <t>47</t>
  </si>
  <si>
    <t>玖珠町</t>
  </si>
  <si>
    <t>日田郡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</si>
  <si>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</si>
  <si>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</si>
  <si>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</si>
  <si>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</si>
  <si>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</si>
  <si>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</si>
  <si>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</si>
  <si>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</si>
  <si>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</si>
  <si>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</si>
  <si>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</si>
  <si>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53</t>
  </si>
  <si>
    <t>三光村</t>
  </si>
  <si>
    <t>54</t>
  </si>
  <si>
    <t>本耶馬溪町</t>
  </si>
  <si>
    <t>55</t>
  </si>
  <si>
    <t>耶馬溪町</t>
  </si>
  <si>
    <t>56</t>
  </si>
  <si>
    <t>山国町</t>
  </si>
  <si>
    <t>宇佐郡</t>
  </si>
  <si>
    <t>57</t>
  </si>
  <si>
    <t>院内町</t>
  </si>
  <si>
    <t>58</t>
  </si>
  <si>
    <t>安心院町</t>
  </si>
  <si>
    <t xml:space="preserve"> 資料：県地方課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</si>
</sst>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3" fillId="0" borderId="0" xfId="60" applyNumberFormat="1" applyFont="1" applyFill="1" applyAlignment="1" applyProtection="1">
      <alignment vertical="center"/>
      <protection/>
    </xf>
    <xf numFmtId="176" fontId="5" fillId="0" borderId="0" xfId="60" applyNumberFormat="1" applyFont="1" applyFill="1" applyAlignment="1" applyProtection="1">
      <alignment horizontal="centerContinuous" vertical="center"/>
      <protection locked="0"/>
    </xf>
    <xf numFmtId="176" fontId="3" fillId="0" borderId="0" xfId="60" applyNumberFormat="1" applyFont="1" applyFill="1" applyAlignment="1" applyProtection="1">
      <alignment horizontal="centerContinuous" vertical="center"/>
      <protection locked="0"/>
    </xf>
    <xf numFmtId="177" fontId="3" fillId="0" borderId="10" xfId="0" applyNumberFormat="1" applyFont="1" applyBorder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vertical="center"/>
      <protection/>
    </xf>
    <xf numFmtId="0" fontId="3" fillId="0" borderId="10" xfId="60" applyFont="1" applyFill="1" applyBorder="1" applyAlignment="1" applyProtection="1">
      <alignment vertical="center"/>
      <protection locked="0"/>
    </xf>
    <xf numFmtId="49" fontId="3" fillId="0" borderId="0" xfId="60" applyNumberFormat="1" applyFont="1" applyFill="1" applyAlignment="1" applyProtection="1">
      <alignment horizontal="center" vertical="center"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11" xfId="60" applyFont="1" applyFill="1" applyBorder="1" applyAlignment="1" applyProtection="1">
      <alignment horizontal="center" vertical="center"/>
      <protection locked="0"/>
    </xf>
    <xf numFmtId="176" fontId="7" fillId="0" borderId="0" xfId="60" applyNumberFormat="1" applyFont="1" applyFill="1" applyAlignment="1" applyProtection="1">
      <alignment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 locked="0"/>
    </xf>
    <xf numFmtId="0" fontId="7" fillId="0" borderId="13" xfId="60" applyFont="1" applyFill="1" applyBorder="1" applyAlignment="1" applyProtection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Alignment="1" applyProtection="1">
      <alignment vertical="center"/>
      <protection/>
    </xf>
    <xf numFmtId="49" fontId="8" fillId="0" borderId="0" xfId="60" applyNumberFormat="1" applyFont="1" applyFill="1" applyAlignment="1" applyProtection="1">
      <alignment horizontal="center" vertical="center"/>
      <protection/>
    </xf>
    <xf numFmtId="49" fontId="8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Border="1" applyAlignment="1" applyProtection="1">
      <alignment vertical="center"/>
      <protection locked="0"/>
    </xf>
    <xf numFmtId="49" fontId="8" fillId="0" borderId="0" xfId="60" applyNumberFormat="1" applyFont="1" applyFill="1" applyBorder="1" applyAlignment="1" applyProtection="1">
      <alignment horizontal="center" vertical="center"/>
      <protection locked="0"/>
    </xf>
    <xf numFmtId="49" fontId="3" fillId="0" borderId="0" xfId="60" applyNumberFormat="1" applyFont="1" applyFill="1" applyBorder="1" applyAlignment="1" applyProtection="1">
      <alignment vertical="center"/>
      <protection locked="0"/>
    </xf>
    <xf numFmtId="176" fontId="3" fillId="0" borderId="11" xfId="60" applyNumberFormat="1" applyFont="1" applyFill="1" applyBorder="1" applyAlignment="1" applyProtection="1">
      <alignment vertical="center"/>
      <protection locked="0"/>
    </xf>
    <xf numFmtId="176" fontId="3" fillId="0" borderId="0" xfId="60" applyNumberFormat="1" applyFont="1" applyFill="1" applyBorder="1" applyAlignment="1" applyProtection="1">
      <alignment vertical="center"/>
      <protection locked="0"/>
    </xf>
    <xf numFmtId="49" fontId="3" fillId="0" borderId="0" xfId="60" applyNumberFormat="1" applyFont="1" applyFill="1" applyBorder="1" applyAlignment="1" applyProtection="1">
      <alignment horizontal="distributed" vertical="center"/>
      <protection locked="0"/>
    </xf>
    <xf numFmtId="176" fontId="3" fillId="0" borderId="11" xfId="60" applyNumberFormat="1" applyFont="1" applyFill="1" applyBorder="1" applyAlignment="1" applyProtection="1">
      <alignment vertical="center"/>
      <protection/>
    </xf>
    <xf numFmtId="176" fontId="3" fillId="0" borderId="0" xfId="60" applyNumberFormat="1" applyFont="1" applyFill="1" applyBorder="1" applyAlignment="1" applyProtection="1">
      <alignment horizontal="right" vertical="center"/>
      <protection locked="0"/>
    </xf>
    <xf numFmtId="49" fontId="3" fillId="0" borderId="14" xfId="60" applyNumberFormat="1" applyFont="1" applyFill="1" applyBorder="1" applyAlignment="1" applyProtection="1">
      <alignment horizontal="distributed" vertical="center"/>
      <protection locked="0"/>
    </xf>
    <xf numFmtId="176" fontId="3" fillId="0" borderId="0" xfId="60" applyNumberFormat="1" applyFont="1" applyFill="1" applyBorder="1" applyAlignment="1" applyProtection="1">
      <alignment horizontal="center" vertical="center"/>
      <protection locked="0"/>
    </xf>
    <xf numFmtId="176" fontId="3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3" fillId="0" borderId="0" xfId="60" applyNumberFormat="1" applyFont="1" applyFill="1" applyBorder="1" applyAlignment="1" applyProtection="1">
      <alignment horizontal="center" vertical="center"/>
      <protection/>
    </xf>
    <xf numFmtId="176" fontId="3" fillId="0" borderId="0" xfId="60" applyNumberFormat="1" applyFont="1" applyFill="1" applyBorder="1" applyAlignment="1" applyProtection="1">
      <alignment vertical="center"/>
      <protection/>
    </xf>
    <xf numFmtId="49" fontId="3" fillId="0" borderId="12" xfId="60" applyNumberFormat="1" applyFont="1" applyFill="1" applyBorder="1" applyAlignment="1" applyProtection="1">
      <alignment horizontal="distributed" vertical="center"/>
      <protection locked="0"/>
    </xf>
    <xf numFmtId="176" fontId="3" fillId="0" borderId="13" xfId="60" applyNumberFormat="1" applyFont="1" applyFill="1" applyBorder="1" applyAlignment="1" applyProtection="1">
      <alignment vertical="center"/>
      <protection/>
    </xf>
    <xf numFmtId="176" fontId="3" fillId="0" borderId="12" xfId="60" applyNumberFormat="1" applyFont="1" applyFill="1" applyBorder="1" applyAlignment="1" applyProtection="1">
      <alignment vertical="center"/>
      <protection locked="0"/>
    </xf>
    <xf numFmtId="176" fontId="3" fillId="0" borderId="0" xfId="60" applyNumberFormat="1" applyFont="1" applyFill="1" applyAlignment="1" applyProtection="1">
      <alignment vertical="center"/>
      <protection locked="0"/>
    </xf>
    <xf numFmtId="49" fontId="8" fillId="0" borderId="0" xfId="60" applyNumberFormat="1" applyFont="1" applyFill="1" applyBorder="1" applyAlignment="1" applyProtection="1">
      <alignment horizontal="distributed" vertical="center"/>
      <protection/>
    </xf>
    <xf numFmtId="49" fontId="8" fillId="0" borderId="14" xfId="0" applyNumberFormat="1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49" fontId="8" fillId="0" borderId="0" xfId="6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>
      <alignment horizontal="center" vertical="center"/>
    </xf>
    <xf numFmtId="58" fontId="3" fillId="0" borderId="10" xfId="60" applyNumberFormat="1" applyFont="1" applyFill="1" applyBorder="1" applyAlignment="1" applyProtection="1">
      <alignment horizontal="center" vertical="center"/>
      <protection locked="0"/>
    </xf>
    <xf numFmtId="0" fontId="3" fillId="0" borderId="10" xfId="60" applyFont="1" applyFill="1" applyBorder="1" applyAlignment="1" applyProtection="1">
      <alignment horizontal="center" vertical="center"/>
      <protection locked="0"/>
    </xf>
    <xf numFmtId="49" fontId="7" fillId="0" borderId="15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49" fontId="8" fillId="0" borderId="18" xfId="6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60"/>
  <sheetViews>
    <sheetView tabSelected="1" zoomScalePageLayoutView="0" workbookViewId="0" topLeftCell="A73">
      <selection activeCell="H93" sqref="H93"/>
    </sheetView>
  </sheetViews>
  <sheetFormatPr defaultColWidth="15.25390625" defaultRowHeight="12" customHeight="1"/>
  <cols>
    <col min="1" max="1" width="2.875" style="1" customWidth="1"/>
    <col min="2" max="2" width="14.75390625" style="1" customWidth="1"/>
    <col min="3" max="3" width="12.75390625" style="1" customWidth="1"/>
    <col min="4" max="9" width="12.375" style="1" customWidth="1"/>
    <col min="10" max="16384" width="15.25390625" style="1" customWidth="1"/>
  </cols>
  <sheetData>
    <row r="1" spans="2:9" ht="15.75" customHeight="1">
      <c r="B1" s="2" t="s">
        <v>0</v>
      </c>
      <c r="C1" s="3"/>
      <c r="D1" s="3"/>
      <c r="E1" s="3"/>
      <c r="F1" s="3"/>
      <c r="G1" s="3"/>
      <c r="H1" s="3"/>
      <c r="I1" s="3"/>
    </row>
    <row r="2" spans="1:8" ht="13.5" customHeight="1" thickBot="1">
      <c r="A2" s="4" t="s">
        <v>1</v>
      </c>
      <c r="B2" s="5"/>
      <c r="C2" s="6"/>
      <c r="D2" s="6"/>
      <c r="E2" s="6"/>
      <c r="F2" s="6"/>
      <c r="G2" s="42">
        <v>28126</v>
      </c>
      <c r="H2" s="43"/>
    </row>
    <row r="3" spans="1:8" s="10" customFormat="1" ht="12" customHeight="1" thickTop="1">
      <c r="A3" s="7"/>
      <c r="B3" s="8"/>
      <c r="C3" s="9"/>
      <c r="D3" s="9" t="s">
        <v>2</v>
      </c>
      <c r="E3" s="44" t="s">
        <v>3</v>
      </c>
      <c r="F3" s="9"/>
      <c r="G3" s="44" t="s">
        <v>4</v>
      </c>
      <c r="H3" s="9" t="s">
        <v>5</v>
      </c>
    </row>
    <row r="4" spans="1:8" s="10" customFormat="1" ht="12" customHeight="1">
      <c r="A4" s="47" t="s">
        <v>6</v>
      </c>
      <c r="B4" s="48"/>
      <c r="C4" s="9" t="s">
        <v>7</v>
      </c>
      <c r="D4" s="9" t="s">
        <v>8</v>
      </c>
      <c r="E4" s="45"/>
      <c r="F4" s="9" t="s">
        <v>9</v>
      </c>
      <c r="G4" s="45"/>
      <c r="H4" s="9" t="s">
        <v>10</v>
      </c>
    </row>
    <row r="5" spans="1:8" s="10" customFormat="1" ht="12" customHeight="1">
      <c r="A5" s="11"/>
      <c r="B5" s="12"/>
      <c r="C5" s="13"/>
      <c r="D5" s="13" t="s">
        <v>11</v>
      </c>
      <c r="E5" s="46"/>
      <c r="F5" s="13"/>
      <c r="G5" s="46"/>
      <c r="H5" s="13" t="s">
        <v>12</v>
      </c>
    </row>
    <row r="6" spans="1:8" s="16" customFormat="1" ht="12" customHeight="1">
      <c r="A6" s="49" t="s">
        <v>13</v>
      </c>
      <c r="B6" s="50"/>
      <c r="C6" s="14">
        <f aca="true" t="shared" si="0" ref="C6:H6">SUM(C8:C10)</f>
        <v>11984842</v>
      </c>
      <c r="D6" s="15">
        <f t="shared" si="0"/>
        <v>622440</v>
      </c>
      <c r="E6" s="15">
        <f t="shared" si="0"/>
        <v>3933417</v>
      </c>
      <c r="F6" s="15">
        <f t="shared" si="0"/>
        <v>4073421</v>
      </c>
      <c r="G6" s="15">
        <f t="shared" si="0"/>
        <v>2262253</v>
      </c>
      <c r="H6" s="15">
        <f t="shared" si="0"/>
        <v>1093211</v>
      </c>
    </row>
    <row r="7" spans="1:8" s="16" customFormat="1" ht="12" customHeight="1">
      <c r="A7" s="17"/>
      <c r="B7" s="18"/>
      <c r="C7" s="19"/>
      <c r="D7" s="20"/>
      <c r="E7" s="20"/>
      <c r="F7" s="20"/>
      <c r="G7" s="20"/>
      <c r="H7" s="20"/>
    </row>
    <row r="8" spans="1:8" s="16" customFormat="1" ht="12" customHeight="1">
      <c r="A8" s="40" t="s">
        <v>14</v>
      </c>
      <c r="B8" s="41"/>
      <c r="C8" s="14">
        <f aca="true" t="shared" si="1" ref="C8:H8">SUM(C12:C22)</f>
        <v>9962052</v>
      </c>
      <c r="D8" s="15">
        <f t="shared" si="1"/>
        <v>568496</v>
      </c>
      <c r="E8" s="15">
        <f t="shared" si="1"/>
        <v>3545446</v>
      </c>
      <c r="F8" s="15">
        <f t="shared" si="1"/>
        <v>3488356</v>
      </c>
      <c r="G8" s="15">
        <f t="shared" si="1"/>
        <v>1675355</v>
      </c>
      <c r="H8" s="15">
        <f t="shared" si="1"/>
        <v>684399</v>
      </c>
    </row>
    <row r="9" spans="1:8" s="16" customFormat="1" ht="12" customHeight="1">
      <c r="A9" s="17"/>
      <c r="B9" s="21"/>
      <c r="C9" s="14"/>
      <c r="D9" s="15"/>
      <c r="E9" s="15"/>
      <c r="F9" s="15"/>
      <c r="G9" s="15"/>
      <c r="H9" s="15"/>
    </row>
    <row r="10" spans="1:8" s="16" customFormat="1" ht="12" customHeight="1">
      <c r="A10" s="40" t="s">
        <v>15</v>
      </c>
      <c r="B10" s="41"/>
      <c r="C10" s="14">
        <f aca="true" t="shared" si="2" ref="C10:H10">SUM(C24,C29,C36,C40,C46,C49,C59,C69,C74,C78,C85,C91)</f>
        <v>2022790</v>
      </c>
      <c r="D10" s="15">
        <f t="shared" si="2"/>
        <v>53944</v>
      </c>
      <c r="E10" s="15">
        <f t="shared" si="2"/>
        <v>387971</v>
      </c>
      <c r="F10" s="15">
        <f t="shared" si="2"/>
        <v>585065</v>
      </c>
      <c r="G10" s="15">
        <f t="shared" si="2"/>
        <v>586898</v>
      </c>
      <c r="H10" s="15">
        <f t="shared" si="2"/>
        <v>408812</v>
      </c>
    </row>
    <row r="11" spans="1:8" ht="12" customHeight="1">
      <c r="A11" s="7"/>
      <c r="B11" s="22"/>
      <c r="C11" s="23"/>
      <c r="D11" s="24"/>
      <c r="E11" s="24"/>
      <c r="F11" s="24"/>
      <c r="G11" s="24"/>
      <c r="H11" s="24"/>
    </row>
    <row r="12" spans="1:8" ht="12" customHeight="1">
      <c r="A12" s="7" t="s">
        <v>16</v>
      </c>
      <c r="B12" s="25" t="s">
        <v>17</v>
      </c>
      <c r="C12" s="26">
        <f aca="true" t="shared" si="3" ref="C12:C22">SUM(D12:H12)</f>
        <v>5350431</v>
      </c>
      <c r="D12" s="24">
        <v>430505</v>
      </c>
      <c r="E12" s="24">
        <v>1915563</v>
      </c>
      <c r="F12" s="24">
        <v>1904560</v>
      </c>
      <c r="G12" s="24">
        <v>809803</v>
      </c>
      <c r="H12" s="24">
        <v>290000</v>
      </c>
    </row>
    <row r="13" spans="1:8" ht="12" customHeight="1">
      <c r="A13" s="7" t="s">
        <v>18</v>
      </c>
      <c r="B13" s="25" t="s">
        <v>19</v>
      </c>
      <c r="C13" s="26">
        <f t="shared" si="3"/>
        <v>1523960</v>
      </c>
      <c r="D13" s="24">
        <v>12656</v>
      </c>
      <c r="E13" s="24">
        <v>1114016</v>
      </c>
      <c r="F13" s="24">
        <v>282350</v>
      </c>
      <c r="G13" s="24">
        <v>74536</v>
      </c>
      <c r="H13" s="24">
        <v>40402</v>
      </c>
    </row>
    <row r="14" spans="1:8" ht="12" customHeight="1">
      <c r="A14" s="7" t="s">
        <v>20</v>
      </c>
      <c r="B14" s="25" t="s">
        <v>21</v>
      </c>
      <c r="C14" s="26">
        <f t="shared" si="3"/>
        <v>557884</v>
      </c>
      <c r="D14" s="24">
        <v>26271</v>
      </c>
      <c r="E14" s="24">
        <v>80877</v>
      </c>
      <c r="F14" s="24">
        <v>314382</v>
      </c>
      <c r="G14" s="27">
        <v>94689</v>
      </c>
      <c r="H14" s="24">
        <v>41665</v>
      </c>
    </row>
    <row r="15" spans="1:8" ht="12" customHeight="1">
      <c r="A15" s="7" t="s">
        <v>22</v>
      </c>
      <c r="B15" s="25" t="s">
        <v>23</v>
      </c>
      <c r="C15" s="26">
        <f t="shared" si="3"/>
        <v>505861</v>
      </c>
      <c r="D15" s="24">
        <v>14048</v>
      </c>
      <c r="E15" s="24">
        <v>63429</v>
      </c>
      <c r="F15" s="24">
        <v>202061</v>
      </c>
      <c r="G15" s="24">
        <v>200703</v>
      </c>
      <c r="H15" s="24">
        <v>25620</v>
      </c>
    </row>
    <row r="16" spans="1:8" ht="12" customHeight="1">
      <c r="A16" s="7" t="s">
        <v>24</v>
      </c>
      <c r="B16" s="25" t="s">
        <v>25</v>
      </c>
      <c r="C16" s="26">
        <f t="shared" si="3"/>
        <v>632564</v>
      </c>
      <c r="D16" s="24">
        <v>40716</v>
      </c>
      <c r="E16" s="24">
        <v>154740</v>
      </c>
      <c r="F16" s="24">
        <v>271536</v>
      </c>
      <c r="G16" s="27">
        <v>134691</v>
      </c>
      <c r="H16" s="24">
        <v>30881</v>
      </c>
    </row>
    <row r="17" spans="1:8" ht="12" customHeight="1">
      <c r="A17" s="7" t="s">
        <v>26</v>
      </c>
      <c r="B17" s="25" t="s">
        <v>27</v>
      </c>
      <c r="C17" s="26">
        <f t="shared" si="3"/>
        <v>354201</v>
      </c>
      <c r="D17" s="24">
        <v>0</v>
      </c>
      <c r="E17" s="24">
        <v>42281</v>
      </c>
      <c r="F17" s="24">
        <v>139792</v>
      </c>
      <c r="G17" s="24">
        <v>118004</v>
      </c>
      <c r="H17" s="24">
        <v>54124</v>
      </c>
    </row>
    <row r="18" spans="1:8" ht="12" customHeight="1">
      <c r="A18" s="7" t="s">
        <v>28</v>
      </c>
      <c r="B18" s="28" t="s">
        <v>29</v>
      </c>
      <c r="C18" s="26">
        <f t="shared" si="3"/>
        <v>377009</v>
      </c>
      <c r="D18" s="24">
        <v>23580</v>
      </c>
      <c r="E18" s="24">
        <v>75055</v>
      </c>
      <c r="F18" s="24">
        <v>128867</v>
      </c>
      <c r="G18" s="24">
        <v>43243</v>
      </c>
      <c r="H18" s="24">
        <v>106264</v>
      </c>
    </row>
    <row r="19" spans="1:8" ht="12" customHeight="1">
      <c r="A19" s="7" t="s">
        <v>30</v>
      </c>
      <c r="B19" s="28" t="s">
        <v>31</v>
      </c>
      <c r="C19" s="26">
        <f t="shared" si="3"/>
        <v>114169</v>
      </c>
      <c r="D19" s="24">
        <v>4629</v>
      </c>
      <c r="E19" s="24">
        <v>19677</v>
      </c>
      <c r="F19" s="24">
        <v>44843</v>
      </c>
      <c r="G19" s="24">
        <v>22302</v>
      </c>
      <c r="H19" s="24">
        <v>22718</v>
      </c>
    </row>
    <row r="20" spans="1:8" ht="12" customHeight="1">
      <c r="A20" s="7" t="s">
        <v>32</v>
      </c>
      <c r="B20" s="28" t="s">
        <v>33</v>
      </c>
      <c r="C20" s="26">
        <f t="shared" si="3"/>
        <v>123729</v>
      </c>
      <c r="D20" s="24">
        <v>4587</v>
      </c>
      <c r="E20" s="24">
        <v>15270</v>
      </c>
      <c r="F20" s="24">
        <v>45492</v>
      </c>
      <c r="G20" s="24">
        <v>49567</v>
      </c>
      <c r="H20" s="24">
        <v>8813</v>
      </c>
    </row>
    <row r="21" spans="1:8" ht="12" customHeight="1">
      <c r="A21" s="7" t="s">
        <v>34</v>
      </c>
      <c r="B21" s="28" t="s">
        <v>35</v>
      </c>
      <c r="C21" s="26">
        <f t="shared" si="3"/>
        <v>158121</v>
      </c>
      <c r="D21" s="29">
        <v>2079</v>
      </c>
      <c r="E21" s="24">
        <v>11946</v>
      </c>
      <c r="F21" s="24">
        <v>65728</v>
      </c>
      <c r="G21" s="24">
        <v>50254</v>
      </c>
      <c r="H21" s="24">
        <v>28114</v>
      </c>
    </row>
    <row r="22" spans="1:8" ht="12" customHeight="1">
      <c r="A22" s="7" t="s">
        <v>36</v>
      </c>
      <c r="B22" s="28" t="s">
        <v>37</v>
      </c>
      <c r="C22" s="26">
        <f t="shared" si="3"/>
        <v>264123</v>
      </c>
      <c r="D22" s="24">
        <v>9425</v>
      </c>
      <c r="E22" s="24">
        <v>52592</v>
      </c>
      <c r="F22" s="24">
        <v>88745</v>
      </c>
      <c r="G22" s="24">
        <v>77563</v>
      </c>
      <c r="H22" s="24">
        <v>35798</v>
      </c>
    </row>
    <row r="23" spans="1:8" ht="12" customHeight="1">
      <c r="A23" s="7"/>
      <c r="B23" s="28"/>
      <c r="C23" s="26"/>
      <c r="D23" s="24"/>
      <c r="E23" s="24"/>
      <c r="F23" s="24" t="s">
        <v>38</v>
      </c>
      <c r="G23" s="24"/>
      <c r="H23" s="24" t="s">
        <v>38</v>
      </c>
    </row>
    <row r="24" spans="1:8" s="16" customFormat="1" ht="12" customHeight="1">
      <c r="A24" s="37" t="s">
        <v>39</v>
      </c>
      <c r="B24" s="39"/>
      <c r="C24" s="14">
        <f aca="true" t="shared" si="4" ref="C24:H24">SUM(C25:C27)</f>
        <v>23554</v>
      </c>
      <c r="D24" s="15">
        <f t="shared" si="4"/>
        <v>0</v>
      </c>
      <c r="E24" s="15">
        <f t="shared" si="4"/>
        <v>2170</v>
      </c>
      <c r="F24" s="15">
        <f t="shared" si="4"/>
        <v>1979</v>
      </c>
      <c r="G24" s="15">
        <f t="shared" si="4"/>
        <v>11833</v>
      </c>
      <c r="H24" s="15">
        <f t="shared" si="4"/>
        <v>7572</v>
      </c>
    </row>
    <row r="25" spans="1:8" ht="12" customHeight="1">
      <c r="A25" s="7" t="s">
        <v>40</v>
      </c>
      <c r="B25" s="28" t="s">
        <v>41</v>
      </c>
      <c r="C25" s="26">
        <f>SUM(D25:H25)</f>
        <v>3286</v>
      </c>
      <c r="D25" s="24">
        <v>0</v>
      </c>
      <c r="E25" s="24">
        <v>0</v>
      </c>
      <c r="F25" s="24">
        <v>0</v>
      </c>
      <c r="G25" s="24">
        <v>3286</v>
      </c>
      <c r="H25" s="24">
        <v>0</v>
      </c>
    </row>
    <row r="26" spans="1:8" ht="12" customHeight="1">
      <c r="A26" s="7" t="s">
        <v>42</v>
      </c>
      <c r="B26" s="28" t="s">
        <v>43</v>
      </c>
      <c r="C26" s="26">
        <f>SUM(D26:H26)</f>
        <v>4573</v>
      </c>
      <c r="D26" s="24">
        <v>0</v>
      </c>
      <c r="E26" s="24">
        <v>0</v>
      </c>
      <c r="F26" s="24">
        <v>777</v>
      </c>
      <c r="G26" s="24">
        <v>3037</v>
      </c>
      <c r="H26" s="24">
        <v>759</v>
      </c>
    </row>
    <row r="27" spans="1:8" ht="12" customHeight="1">
      <c r="A27" s="7" t="s">
        <v>44</v>
      </c>
      <c r="B27" s="28" t="s">
        <v>45</v>
      </c>
      <c r="C27" s="26">
        <f>SUM(D27:H27)</f>
        <v>15695</v>
      </c>
      <c r="D27" s="24">
        <v>0</v>
      </c>
      <c r="E27" s="24">
        <v>2170</v>
      </c>
      <c r="F27" s="24">
        <v>1202</v>
      </c>
      <c r="G27" s="27">
        <v>5510</v>
      </c>
      <c r="H27" s="24">
        <v>6813</v>
      </c>
    </row>
    <row r="28" spans="1:8" ht="12" customHeight="1">
      <c r="A28" s="7"/>
      <c r="B28" s="28"/>
      <c r="C28" s="26"/>
      <c r="D28" s="24"/>
      <c r="E28" s="24"/>
      <c r="F28" s="24"/>
      <c r="G28" s="27"/>
      <c r="H28" s="24"/>
    </row>
    <row r="29" spans="1:8" s="16" customFormat="1" ht="12" customHeight="1">
      <c r="A29" s="37" t="s">
        <v>46</v>
      </c>
      <c r="B29" s="39"/>
      <c r="C29" s="14">
        <f aca="true" t="shared" si="5" ref="C29:H29">SUM(C30:C34)</f>
        <v>201162</v>
      </c>
      <c r="D29" s="15">
        <f t="shared" si="5"/>
        <v>5880</v>
      </c>
      <c r="E29" s="15">
        <f t="shared" si="5"/>
        <v>12399</v>
      </c>
      <c r="F29" s="15">
        <f t="shared" si="5"/>
        <v>59124</v>
      </c>
      <c r="G29" s="15">
        <f t="shared" si="5"/>
        <v>71972</v>
      </c>
      <c r="H29" s="15">
        <f t="shared" si="5"/>
        <v>51787</v>
      </c>
    </row>
    <row r="30" spans="1:8" ht="12" customHeight="1">
      <c r="A30" s="7" t="s">
        <v>47</v>
      </c>
      <c r="B30" s="25" t="s">
        <v>48</v>
      </c>
      <c r="C30" s="26">
        <f>SUM(D30:H30)</f>
        <v>34388</v>
      </c>
      <c r="D30" s="24">
        <v>122</v>
      </c>
      <c r="E30" s="24">
        <v>3532</v>
      </c>
      <c r="F30" s="24">
        <v>13349</v>
      </c>
      <c r="G30" s="30">
        <v>14434</v>
      </c>
      <c r="H30" s="24">
        <v>2951</v>
      </c>
    </row>
    <row r="31" spans="1:8" ht="12" customHeight="1">
      <c r="A31" s="7" t="s">
        <v>49</v>
      </c>
      <c r="B31" s="25" t="s">
        <v>50</v>
      </c>
      <c r="C31" s="26">
        <f>SUM(D31:H31)</f>
        <v>8710</v>
      </c>
      <c r="D31" s="24">
        <v>2138</v>
      </c>
      <c r="E31" s="24">
        <v>531</v>
      </c>
      <c r="F31" s="24">
        <v>3132</v>
      </c>
      <c r="G31" s="24">
        <v>1118</v>
      </c>
      <c r="H31" s="24">
        <v>1791</v>
      </c>
    </row>
    <row r="32" spans="1:8" ht="12" customHeight="1">
      <c r="A32" s="7" t="s">
        <v>51</v>
      </c>
      <c r="B32" s="25" t="s">
        <v>52</v>
      </c>
      <c r="C32" s="26">
        <f>SUM(D32:H32)</f>
        <v>78185</v>
      </c>
      <c r="D32" s="24">
        <v>92</v>
      </c>
      <c r="E32" s="24">
        <v>6137</v>
      </c>
      <c r="F32" s="24">
        <v>22144</v>
      </c>
      <c r="G32" s="24">
        <v>19160</v>
      </c>
      <c r="H32" s="24">
        <v>30652</v>
      </c>
    </row>
    <row r="33" spans="1:8" ht="12" customHeight="1">
      <c r="A33" s="7" t="s">
        <v>53</v>
      </c>
      <c r="B33" s="25" t="s">
        <v>54</v>
      </c>
      <c r="C33" s="26">
        <f>SUM(D33:H33)</f>
        <v>33545</v>
      </c>
      <c r="D33" s="24">
        <v>3528</v>
      </c>
      <c r="E33" s="24">
        <v>1661</v>
      </c>
      <c r="F33" s="24">
        <v>9456</v>
      </c>
      <c r="G33" s="24">
        <v>16858</v>
      </c>
      <c r="H33" s="24">
        <v>2042</v>
      </c>
    </row>
    <row r="34" spans="1:8" ht="12" customHeight="1">
      <c r="A34" s="7" t="s">
        <v>55</v>
      </c>
      <c r="B34" s="25" t="s">
        <v>56</v>
      </c>
      <c r="C34" s="26">
        <f>SUM(D34:H34)</f>
        <v>46334</v>
      </c>
      <c r="D34" s="24">
        <v>0</v>
      </c>
      <c r="E34" s="24">
        <v>538</v>
      </c>
      <c r="F34" s="24">
        <v>11043</v>
      </c>
      <c r="G34" s="24">
        <v>20402</v>
      </c>
      <c r="H34" s="24">
        <v>14351</v>
      </c>
    </row>
    <row r="35" spans="1:8" ht="12" customHeight="1">
      <c r="A35" s="7"/>
      <c r="B35" s="25"/>
      <c r="C35" s="26"/>
      <c r="D35" s="24"/>
      <c r="E35" s="24"/>
      <c r="F35" s="24"/>
      <c r="G35" s="24"/>
      <c r="H35" s="24"/>
    </row>
    <row r="36" spans="1:8" s="16" customFormat="1" ht="12" customHeight="1">
      <c r="A36" s="37" t="s">
        <v>57</v>
      </c>
      <c r="B36" s="39"/>
      <c r="C36" s="14">
        <f aca="true" t="shared" si="6" ref="C36:H36">SUM(C37:C39)</f>
        <v>221993</v>
      </c>
      <c r="D36" s="15">
        <f t="shared" si="6"/>
        <v>1171</v>
      </c>
      <c r="E36" s="15">
        <f t="shared" si="6"/>
        <v>27172</v>
      </c>
      <c r="F36" s="15">
        <f t="shared" si="6"/>
        <v>95128</v>
      </c>
      <c r="G36" s="15">
        <f t="shared" si="6"/>
        <v>82157</v>
      </c>
      <c r="H36" s="15">
        <f t="shared" si="6"/>
        <v>16365</v>
      </c>
    </row>
    <row r="37" spans="1:8" ht="12" customHeight="1">
      <c r="A37" s="7" t="s">
        <v>58</v>
      </c>
      <c r="B37" s="25" t="s">
        <v>59</v>
      </c>
      <c r="C37" s="26">
        <f>SUM(D37:H37)</f>
        <v>149263</v>
      </c>
      <c r="D37" s="24">
        <v>1171</v>
      </c>
      <c r="E37" s="24">
        <v>22105</v>
      </c>
      <c r="F37" s="24">
        <v>72772</v>
      </c>
      <c r="G37" s="24">
        <v>40377</v>
      </c>
      <c r="H37" s="24">
        <v>12838</v>
      </c>
    </row>
    <row r="38" spans="1:8" ht="12" customHeight="1">
      <c r="A38" s="7" t="s">
        <v>60</v>
      </c>
      <c r="B38" s="25" t="s">
        <v>61</v>
      </c>
      <c r="C38" s="26">
        <f>SUM(D38:H38)</f>
        <v>72730</v>
      </c>
      <c r="D38" s="24">
        <v>0</v>
      </c>
      <c r="E38" s="24">
        <v>5067</v>
      </c>
      <c r="F38" s="24">
        <v>22356</v>
      </c>
      <c r="G38" s="24">
        <v>41780</v>
      </c>
      <c r="H38" s="24">
        <v>3527</v>
      </c>
    </row>
    <row r="39" spans="1:8" ht="12" customHeight="1">
      <c r="A39" s="7"/>
      <c r="B39" s="25"/>
      <c r="C39" s="26"/>
      <c r="D39" s="24"/>
      <c r="E39" s="24"/>
      <c r="F39" s="24"/>
      <c r="G39" s="24"/>
      <c r="H39" s="24"/>
    </row>
    <row r="40" spans="1:8" s="16" customFormat="1" ht="12" customHeight="1">
      <c r="A40" s="37" t="s">
        <v>62</v>
      </c>
      <c r="B40" s="39"/>
      <c r="C40" s="14">
        <f aca="true" t="shared" si="7" ref="C40:H40">SUM(C41:C44)</f>
        <v>162678</v>
      </c>
      <c r="D40" s="15">
        <f t="shared" si="7"/>
        <v>10000</v>
      </c>
      <c r="E40" s="15">
        <f t="shared" si="7"/>
        <v>57927</v>
      </c>
      <c r="F40" s="15">
        <f t="shared" si="7"/>
        <v>34459</v>
      </c>
      <c r="G40" s="15">
        <f t="shared" si="7"/>
        <v>38847</v>
      </c>
      <c r="H40" s="15">
        <f t="shared" si="7"/>
        <v>21445</v>
      </c>
    </row>
    <row r="41" spans="1:8" ht="12" customHeight="1">
      <c r="A41" s="7" t="s">
        <v>63</v>
      </c>
      <c r="B41" s="25" t="s">
        <v>64</v>
      </c>
      <c r="C41" s="26">
        <f>SUM(D41:H41)</f>
        <v>14105</v>
      </c>
      <c r="D41" s="24">
        <v>1410</v>
      </c>
      <c r="E41" s="24">
        <v>823</v>
      </c>
      <c r="F41" s="24">
        <v>3234</v>
      </c>
      <c r="G41" s="24">
        <v>6411</v>
      </c>
      <c r="H41" s="24">
        <v>2227</v>
      </c>
    </row>
    <row r="42" spans="1:8" ht="12" customHeight="1">
      <c r="A42" s="7" t="s">
        <v>65</v>
      </c>
      <c r="B42" s="25" t="s">
        <v>66</v>
      </c>
      <c r="C42" s="26">
        <f>SUM(D42:H42)</f>
        <v>35046</v>
      </c>
      <c r="D42" s="24">
        <v>998</v>
      </c>
      <c r="E42" s="24">
        <v>8737</v>
      </c>
      <c r="F42" s="24">
        <v>8447</v>
      </c>
      <c r="G42" s="24">
        <v>12431</v>
      </c>
      <c r="H42" s="24">
        <v>4433</v>
      </c>
    </row>
    <row r="43" spans="1:8" ht="12" customHeight="1">
      <c r="A43" s="7" t="s">
        <v>67</v>
      </c>
      <c r="B43" s="25" t="s">
        <v>68</v>
      </c>
      <c r="C43" s="26">
        <f>SUM(D43:H43)</f>
        <v>22655</v>
      </c>
      <c r="D43" s="24">
        <v>169</v>
      </c>
      <c r="E43" s="24">
        <v>4441</v>
      </c>
      <c r="F43" s="24">
        <v>5169</v>
      </c>
      <c r="G43" s="24">
        <v>5922</v>
      </c>
      <c r="H43" s="24">
        <v>6954</v>
      </c>
    </row>
    <row r="44" spans="1:8" ht="12" customHeight="1">
      <c r="A44" s="7" t="s">
        <v>69</v>
      </c>
      <c r="B44" s="25" t="s">
        <v>70</v>
      </c>
      <c r="C44" s="26">
        <f>SUM(D44:H44)</f>
        <v>90872</v>
      </c>
      <c r="D44" s="24">
        <v>7423</v>
      </c>
      <c r="E44" s="24">
        <v>43926</v>
      </c>
      <c r="F44" s="24">
        <v>17609</v>
      </c>
      <c r="G44" s="24">
        <v>14083</v>
      </c>
      <c r="H44" s="24">
        <v>7831</v>
      </c>
    </row>
    <row r="45" spans="1:8" ht="12" customHeight="1">
      <c r="A45" s="7"/>
      <c r="B45" s="25"/>
      <c r="C45" s="26"/>
      <c r="D45" s="24"/>
      <c r="E45" s="24"/>
      <c r="F45" s="24"/>
      <c r="G45" s="24"/>
      <c r="H45" s="24"/>
    </row>
    <row r="46" spans="1:8" s="16" customFormat="1" ht="12" customHeight="1">
      <c r="A46" s="37" t="s">
        <v>71</v>
      </c>
      <c r="B46" s="39"/>
      <c r="C46" s="14">
        <f aca="true" t="shared" si="8" ref="C46:H46">SUM(C47:C47)</f>
        <v>274562</v>
      </c>
      <c r="D46" s="15">
        <f t="shared" si="8"/>
        <v>9368</v>
      </c>
      <c r="E46" s="15">
        <f t="shared" si="8"/>
        <v>99225</v>
      </c>
      <c r="F46" s="15">
        <f t="shared" si="8"/>
        <v>112365</v>
      </c>
      <c r="G46" s="15">
        <f t="shared" si="8"/>
        <v>15491</v>
      </c>
      <c r="H46" s="15">
        <f t="shared" si="8"/>
        <v>38113</v>
      </c>
    </row>
    <row r="47" spans="1:8" s="32" customFormat="1" ht="12" customHeight="1">
      <c r="A47" s="31" t="s">
        <v>72</v>
      </c>
      <c r="B47" s="28" t="s">
        <v>73</v>
      </c>
      <c r="C47" s="32">
        <f>SUM(D47:H47)</f>
        <v>274562</v>
      </c>
      <c r="D47" s="24">
        <v>9368</v>
      </c>
      <c r="E47" s="24">
        <v>99225</v>
      </c>
      <c r="F47" s="24">
        <v>112365</v>
      </c>
      <c r="G47" s="24">
        <v>15491</v>
      </c>
      <c r="H47" s="24">
        <v>38113</v>
      </c>
    </row>
    <row r="48" spans="1:8" ht="12" customHeight="1">
      <c r="A48" s="7"/>
      <c r="B48" s="28"/>
      <c r="C48" s="32"/>
      <c r="D48" s="24"/>
      <c r="E48" s="24"/>
      <c r="F48" s="24"/>
      <c r="G48" s="24"/>
      <c r="H48" s="24"/>
    </row>
    <row r="49" spans="1:8" s="16" customFormat="1" ht="12" customHeight="1">
      <c r="A49" s="37" t="s">
        <v>74</v>
      </c>
      <c r="B49" s="39"/>
      <c r="C49" s="14">
        <f aca="true" t="shared" si="9" ref="C49:H49">SUM(C50:C57)</f>
        <v>239875</v>
      </c>
      <c r="D49" s="15">
        <f t="shared" si="9"/>
        <v>387</v>
      </c>
      <c r="E49" s="15">
        <f t="shared" si="9"/>
        <v>80141</v>
      </c>
      <c r="F49" s="15">
        <f t="shared" si="9"/>
        <v>48156</v>
      </c>
      <c r="G49" s="15">
        <f t="shared" si="9"/>
        <v>46607</v>
      </c>
      <c r="H49" s="15">
        <f t="shared" si="9"/>
        <v>64584</v>
      </c>
    </row>
    <row r="50" spans="1:8" ht="12" customHeight="1">
      <c r="A50" s="7" t="s">
        <v>75</v>
      </c>
      <c r="B50" s="25" t="s">
        <v>76</v>
      </c>
      <c r="C50" s="26">
        <f aca="true" t="shared" si="10" ref="C50:C57">SUM(D50:H50)</f>
        <v>35589</v>
      </c>
      <c r="D50" s="24">
        <v>0</v>
      </c>
      <c r="E50" s="24">
        <v>23959</v>
      </c>
      <c r="F50" s="24">
        <v>1648</v>
      </c>
      <c r="G50" s="24">
        <v>1311</v>
      </c>
      <c r="H50" s="24">
        <v>8671</v>
      </c>
    </row>
    <row r="51" spans="1:8" ht="12" customHeight="1">
      <c r="A51" s="7" t="s">
        <v>77</v>
      </c>
      <c r="B51" s="25" t="s">
        <v>78</v>
      </c>
      <c r="C51" s="26">
        <f t="shared" si="10"/>
        <v>35092</v>
      </c>
      <c r="D51" s="24">
        <v>177</v>
      </c>
      <c r="E51" s="24">
        <v>1320</v>
      </c>
      <c r="F51" s="24">
        <v>19789</v>
      </c>
      <c r="G51" s="24">
        <v>9430</v>
      </c>
      <c r="H51" s="24">
        <v>4376</v>
      </c>
    </row>
    <row r="52" spans="1:8" ht="12" customHeight="1">
      <c r="A52" s="7" t="s">
        <v>79</v>
      </c>
      <c r="B52" s="25" t="s">
        <v>80</v>
      </c>
      <c r="C52" s="26">
        <f t="shared" si="10"/>
        <v>8966</v>
      </c>
      <c r="D52" s="24">
        <v>0</v>
      </c>
      <c r="E52" s="24">
        <v>1094</v>
      </c>
      <c r="F52" s="24">
        <v>1167</v>
      </c>
      <c r="G52" s="24">
        <v>1858</v>
      </c>
      <c r="H52" s="24">
        <v>4847</v>
      </c>
    </row>
    <row r="53" spans="1:8" ht="12" customHeight="1">
      <c r="A53" s="7" t="s">
        <v>81</v>
      </c>
      <c r="B53" s="25" t="s">
        <v>82</v>
      </c>
      <c r="C53" s="26">
        <f t="shared" si="10"/>
        <v>16285</v>
      </c>
      <c r="D53" s="24">
        <v>0</v>
      </c>
      <c r="E53" s="24">
        <v>2053</v>
      </c>
      <c r="F53" s="24">
        <v>4720</v>
      </c>
      <c r="G53" s="24">
        <v>4392</v>
      </c>
      <c r="H53" s="24">
        <v>5120</v>
      </c>
    </row>
    <row r="54" spans="1:8" ht="12" customHeight="1">
      <c r="A54" s="7" t="s">
        <v>83</v>
      </c>
      <c r="B54" s="25" t="s">
        <v>84</v>
      </c>
      <c r="C54" s="26">
        <f t="shared" si="10"/>
        <v>10341</v>
      </c>
      <c r="D54" s="24">
        <v>0</v>
      </c>
      <c r="E54" s="24">
        <v>601</v>
      </c>
      <c r="F54" s="24">
        <v>4095</v>
      </c>
      <c r="G54" s="27">
        <v>3458</v>
      </c>
      <c r="H54" s="24">
        <v>2187</v>
      </c>
    </row>
    <row r="55" spans="1:8" ht="12" customHeight="1">
      <c r="A55" s="7" t="s">
        <v>85</v>
      </c>
      <c r="B55" s="25" t="s">
        <v>86</v>
      </c>
      <c r="C55" s="26">
        <f t="shared" si="10"/>
        <v>21457</v>
      </c>
      <c r="D55" s="24">
        <v>0</v>
      </c>
      <c r="E55" s="24">
        <v>4113</v>
      </c>
      <c r="F55" s="24">
        <v>5735</v>
      </c>
      <c r="G55" s="24">
        <v>3847</v>
      </c>
      <c r="H55" s="24">
        <v>7762</v>
      </c>
    </row>
    <row r="56" spans="1:8" ht="12" customHeight="1">
      <c r="A56" s="7" t="s">
        <v>87</v>
      </c>
      <c r="B56" s="25" t="s">
        <v>88</v>
      </c>
      <c r="C56" s="26">
        <f t="shared" si="10"/>
        <v>21767</v>
      </c>
      <c r="D56" s="24">
        <v>0</v>
      </c>
      <c r="E56" s="24">
        <v>2983</v>
      </c>
      <c r="F56" s="24">
        <v>5077</v>
      </c>
      <c r="G56" s="24">
        <v>6243</v>
      </c>
      <c r="H56" s="24">
        <v>7464</v>
      </c>
    </row>
    <row r="57" spans="1:8" ht="12" customHeight="1">
      <c r="A57" s="7" t="s">
        <v>89</v>
      </c>
      <c r="B57" s="25" t="s">
        <v>90</v>
      </c>
      <c r="C57" s="26">
        <f t="shared" si="10"/>
        <v>90378</v>
      </c>
      <c r="D57" s="24">
        <v>210</v>
      </c>
      <c r="E57" s="24">
        <v>44018</v>
      </c>
      <c r="F57" s="24">
        <v>5925</v>
      </c>
      <c r="G57" s="24">
        <v>16068</v>
      </c>
      <c r="H57" s="24">
        <v>24157</v>
      </c>
    </row>
    <row r="58" spans="1:8" ht="12" customHeight="1">
      <c r="A58" s="7"/>
      <c r="B58" s="25"/>
      <c r="C58" s="26"/>
      <c r="D58" s="24"/>
      <c r="E58" s="24"/>
      <c r="F58" s="24"/>
      <c r="G58" s="24"/>
      <c r="H58" s="24"/>
    </row>
    <row r="59" spans="1:8" s="16" customFormat="1" ht="12" customHeight="1">
      <c r="A59" s="37" t="s">
        <v>91</v>
      </c>
      <c r="B59" s="39"/>
      <c r="C59" s="14">
        <v>439943</v>
      </c>
      <c r="D59" s="15">
        <f>SUM(D60:D67)</f>
        <v>3706</v>
      </c>
      <c r="E59" s="15">
        <f>SUM(E60:E67)</f>
        <v>35824</v>
      </c>
      <c r="F59" s="15">
        <f>SUM(F60:F67)</f>
        <v>105184</v>
      </c>
      <c r="G59" s="15">
        <f>SUM(G60:G67)</f>
        <v>133762</v>
      </c>
      <c r="H59" s="15">
        <f>SUM(H60:H67)</f>
        <v>161367</v>
      </c>
    </row>
    <row r="60" spans="1:8" ht="12" customHeight="1">
      <c r="A60" s="7" t="s">
        <v>92</v>
      </c>
      <c r="B60" s="25" t="s">
        <v>93</v>
      </c>
      <c r="C60" s="26">
        <f aca="true" t="shared" si="11" ref="C60:C67">SUM(D60:H60)</f>
        <v>99065</v>
      </c>
      <c r="D60" s="24">
        <v>81</v>
      </c>
      <c r="E60" s="24">
        <v>6557</v>
      </c>
      <c r="F60" s="24">
        <v>32008</v>
      </c>
      <c r="G60" s="24">
        <v>27944</v>
      </c>
      <c r="H60" s="24">
        <v>32475</v>
      </c>
    </row>
    <row r="61" spans="1:8" ht="12" customHeight="1">
      <c r="A61" s="7" t="s">
        <v>94</v>
      </c>
      <c r="B61" s="25" t="s">
        <v>95</v>
      </c>
      <c r="C61" s="26">
        <f t="shared" si="11"/>
        <v>153399</v>
      </c>
      <c r="D61" s="24">
        <v>0</v>
      </c>
      <c r="E61" s="24">
        <v>19020</v>
      </c>
      <c r="F61" s="24">
        <v>33548</v>
      </c>
      <c r="G61" s="24">
        <v>37645</v>
      </c>
      <c r="H61" s="24">
        <v>63186</v>
      </c>
    </row>
    <row r="62" spans="1:8" ht="12" customHeight="1">
      <c r="A62" s="7" t="s">
        <v>96</v>
      </c>
      <c r="B62" s="25" t="s">
        <v>97</v>
      </c>
      <c r="C62" s="26">
        <f t="shared" si="11"/>
        <v>14501</v>
      </c>
      <c r="D62" s="24">
        <v>0</v>
      </c>
      <c r="E62" s="24">
        <v>0</v>
      </c>
      <c r="F62" s="24">
        <v>0</v>
      </c>
      <c r="G62" s="24">
        <v>11709</v>
      </c>
      <c r="H62" s="24">
        <v>2792</v>
      </c>
    </row>
    <row r="63" spans="1:8" ht="12" customHeight="1">
      <c r="A63" s="7" t="s">
        <v>98</v>
      </c>
      <c r="B63" s="25" t="s">
        <v>99</v>
      </c>
      <c r="C63" s="26">
        <f t="shared" si="11"/>
        <v>64007</v>
      </c>
      <c r="D63" s="24">
        <v>1136</v>
      </c>
      <c r="E63" s="24">
        <v>3138</v>
      </c>
      <c r="F63" s="24">
        <v>13569</v>
      </c>
      <c r="G63" s="24">
        <v>13324</v>
      </c>
      <c r="H63" s="24">
        <v>32840</v>
      </c>
    </row>
    <row r="64" spans="1:8" ht="12" customHeight="1">
      <c r="A64" s="7" t="s">
        <v>100</v>
      </c>
      <c r="B64" s="25" t="s">
        <v>101</v>
      </c>
      <c r="C64" s="26">
        <f t="shared" si="11"/>
        <v>16555</v>
      </c>
      <c r="D64" s="24">
        <v>0</v>
      </c>
      <c r="E64" s="24">
        <v>952</v>
      </c>
      <c r="F64" s="24">
        <v>7082</v>
      </c>
      <c r="G64" s="24">
        <v>5454</v>
      </c>
      <c r="H64" s="24">
        <v>3067</v>
      </c>
    </row>
    <row r="65" spans="1:8" ht="12" customHeight="1">
      <c r="A65" s="7" t="s">
        <v>102</v>
      </c>
      <c r="B65" s="25" t="s">
        <v>103</v>
      </c>
      <c r="C65" s="26">
        <f t="shared" si="11"/>
        <v>45674</v>
      </c>
      <c r="D65" s="24">
        <v>2489</v>
      </c>
      <c r="E65" s="24">
        <v>4005</v>
      </c>
      <c r="F65" s="24">
        <v>10927</v>
      </c>
      <c r="G65" s="24">
        <v>21229</v>
      </c>
      <c r="H65" s="24">
        <v>7024</v>
      </c>
    </row>
    <row r="66" spans="1:8" ht="12" customHeight="1">
      <c r="A66" s="7" t="s">
        <v>104</v>
      </c>
      <c r="B66" s="25" t="s">
        <v>105</v>
      </c>
      <c r="C66" s="26">
        <f t="shared" si="11"/>
        <v>25985</v>
      </c>
      <c r="D66" s="24">
        <v>0</v>
      </c>
      <c r="E66" s="24">
        <v>340</v>
      </c>
      <c r="F66" s="24">
        <v>6157</v>
      </c>
      <c r="G66" s="24">
        <v>6349</v>
      </c>
      <c r="H66" s="24">
        <v>13139</v>
      </c>
    </row>
    <row r="67" spans="1:8" ht="12" customHeight="1">
      <c r="A67" s="7" t="s">
        <v>106</v>
      </c>
      <c r="B67" s="25" t="s">
        <v>107</v>
      </c>
      <c r="C67" s="26">
        <f t="shared" si="11"/>
        <v>20657</v>
      </c>
      <c r="D67" s="24">
        <v>0</v>
      </c>
      <c r="E67" s="24">
        <v>1812</v>
      </c>
      <c r="F67" s="24">
        <v>1893</v>
      </c>
      <c r="G67" s="24">
        <v>10108</v>
      </c>
      <c r="H67" s="24">
        <v>6844</v>
      </c>
    </row>
    <row r="68" spans="1:8" ht="12" customHeight="1">
      <c r="A68" s="7"/>
      <c r="B68" s="25"/>
      <c r="C68" s="26"/>
      <c r="D68" s="24"/>
      <c r="E68" s="24"/>
      <c r="F68" s="24"/>
      <c r="G68" s="24"/>
      <c r="H68" s="24"/>
    </row>
    <row r="69" spans="1:8" s="16" customFormat="1" ht="12" customHeight="1">
      <c r="A69" s="37" t="s">
        <v>108</v>
      </c>
      <c r="B69" s="39"/>
      <c r="C69" s="14">
        <f aca="true" t="shared" si="12" ref="C69:H69">SUM(C70:C72)</f>
        <v>47802</v>
      </c>
      <c r="D69" s="15">
        <f t="shared" si="12"/>
        <v>0</v>
      </c>
      <c r="E69" s="15">
        <f t="shared" si="12"/>
        <v>1722</v>
      </c>
      <c r="F69" s="15">
        <f t="shared" si="12"/>
        <v>5970</v>
      </c>
      <c r="G69" s="15">
        <f t="shared" si="12"/>
        <v>28047</v>
      </c>
      <c r="H69" s="15">
        <f t="shared" si="12"/>
        <v>12063</v>
      </c>
    </row>
    <row r="70" spans="1:8" ht="12" customHeight="1">
      <c r="A70" s="7" t="s">
        <v>109</v>
      </c>
      <c r="B70" s="25" t="s">
        <v>110</v>
      </c>
      <c r="C70" s="26">
        <f>SUM(D70:H70)</f>
        <v>24362</v>
      </c>
      <c r="D70" s="24">
        <v>0</v>
      </c>
      <c r="E70" s="24">
        <v>0</v>
      </c>
      <c r="F70" s="24">
        <v>2946</v>
      </c>
      <c r="G70" s="24">
        <v>12883</v>
      </c>
      <c r="H70" s="24">
        <v>8533</v>
      </c>
    </row>
    <row r="71" spans="1:8" ht="12" customHeight="1">
      <c r="A71" s="7" t="s">
        <v>111</v>
      </c>
      <c r="B71" s="25" t="s">
        <v>112</v>
      </c>
      <c r="C71" s="26">
        <f>SUM(D71:H71)</f>
        <v>11026</v>
      </c>
      <c r="D71" s="24">
        <v>0</v>
      </c>
      <c r="E71" s="24">
        <v>1648</v>
      </c>
      <c r="F71" s="24">
        <v>1068</v>
      </c>
      <c r="G71" s="24">
        <v>5844</v>
      </c>
      <c r="H71" s="24">
        <v>2466</v>
      </c>
    </row>
    <row r="72" spans="1:8" ht="12" customHeight="1">
      <c r="A72" s="7" t="s">
        <v>113</v>
      </c>
      <c r="B72" s="25" t="s">
        <v>114</v>
      </c>
      <c r="C72" s="26">
        <f>SUM(D72:H72)</f>
        <v>12414</v>
      </c>
      <c r="D72" s="24">
        <v>0</v>
      </c>
      <c r="E72" s="24">
        <v>74</v>
      </c>
      <c r="F72" s="24">
        <v>1956</v>
      </c>
      <c r="G72" s="24">
        <v>9320</v>
      </c>
      <c r="H72" s="24">
        <v>1064</v>
      </c>
    </row>
    <row r="73" spans="1:8" ht="12" customHeight="1">
      <c r="A73" s="7"/>
      <c r="B73" s="25"/>
      <c r="C73" s="26"/>
      <c r="D73" s="24"/>
      <c r="E73" s="24"/>
      <c r="F73" s="24"/>
      <c r="G73" s="24"/>
      <c r="H73" s="24"/>
    </row>
    <row r="74" spans="1:8" s="16" customFormat="1" ht="12" customHeight="1">
      <c r="A74" s="37" t="s">
        <v>115</v>
      </c>
      <c r="B74" s="39"/>
      <c r="C74" s="14">
        <f aca="true" t="shared" si="13" ref="C74:H74">SUM(C75:C76)</f>
        <v>219854</v>
      </c>
      <c r="D74" s="15">
        <f t="shared" si="13"/>
        <v>13689</v>
      </c>
      <c r="E74" s="15">
        <f t="shared" si="13"/>
        <v>50162</v>
      </c>
      <c r="F74" s="15">
        <f t="shared" si="13"/>
        <v>67631</v>
      </c>
      <c r="G74" s="15">
        <f t="shared" si="13"/>
        <v>74174</v>
      </c>
      <c r="H74" s="15">
        <f t="shared" si="13"/>
        <v>14198</v>
      </c>
    </row>
    <row r="75" spans="1:8" ht="12" customHeight="1">
      <c r="A75" s="7" t="s">
        <v>116</v>
      </c>
      <c r="B75" s="25" t="s">
        <v>117</v>
      </c>
      <c r="C75" s="26">
        <f>SUM(D75:H75)</f>
        <v>103170</v>
      </c>
      <c r="D75" s="24">
        <v>12609</v>
      </c>
      <c r="E75" s="24">
        <v>33261</v>
      </c>
      <c r="F75" s="24">
        <v>19045</v>
      </c>
      <c r="G75" s="24">
        <v>30655</v>
      </c>
      <c r="H75" s="24">
        <v>7600</v>
      </c>
    </row>
    <row r="76" spans="1:8" ht="12" customHeight="1">
      <c r="A76" s="7" t="s">
        <v>118</v>
      </c>
      <c r="B76" s="25" t="s">
        <v>119</v>
      </c>
      <c r="C76" s="26">
        <f>SUM(D76:H76)</f>
        <v>116684</v>
      </c>
      <c r="D76" s="24">
        <v>1080</v>
      </c>
      <c r="E76" s="24">
        <v>16901</v>
      </c>
      <c r="F76" s="24">
        <v>48586</v>
      </c>
      <c r="G76" s="24">
        <v>43519</v>
      </c>
      <c r="H76" s="24">
        <v>6598</v>
      </c>
    </row>
    <row r="77" spans="1:8" ht="12" customHeight="1">
      <c r="A77" s="7"/>
      <c r="B77" s="25"/>
      <c r="C77" s="26"/>
      <c r="D77" s="24"/>
      <c r="E77" s="24"/>
      <c r="F77" s="24"/>
      <c r="G77" s="24"/>
      <c r="H77" s="24"/>
    </row>
    <row r="78" spans="1:8" s="16" customFormat="1" ht="12" customHeight="1">
      <c r="A78" s="37" t="s">
        <v>120</v>
      </c>
      <c r="B78" s="39"/>
      <c r="C78" s="14">
        <f aca="true" t="shared" si="14" ref="C78:H78">SUM(C79:C83)</f>
        <v>82454</v>
      </c>
      <c r="D78" s="15">
        <f t="shared" si="14"/>
        <v>6417</v>
      </c>
      <c r="E78" s="15">
        <f t="shared" si="14"/>
        <v>15227</v>
      </c>
      <c r="F78" s="15">
        <v>14111</v>
      </c>
      <c r="G78" s="15">
        <f t="shared" si="14"/>
        <v>33218</v>
      </c>
      <c r="H78" s="15">
        <f t="shared" si="14"/>
        <v>13481</v>
      </c>
    </row>
    <row r="79" spans="1:8" ht="12" customHeight="1">
      <c r="A79" s="7" t="s">
        <v>121</v>
      </c>
      <c r="B79" s="25" t="s">
        <v>122</v>
      </c>
      <c r="C79" s="26">
        <v>3001</v>
      </c>
      <c r="D79" s="24">
        <v>0</v>
      </c>
      <c r="E79" s="24">
        <v>63</v>
      </c>
      <c r="F79" s="24">
        <v>823</v>
      </c>
      <c r="G79" s="24">
        <v>1863</v>
      </c>
      <c r="H79" s="24">
        <v>247</v>
      </c>
    </row>
    <row r="80" spans="1:8" ht="12" customHeight="1">
      <c r="A80" s="7" t="s">
        <v>123</v>
      </c>
      <c r="B80" s="25" t="s">
        <v>124</v>
      </c>
      <c r="C80" s="26">
        <f>SUM(D80:H80)</f>
        <v>5329</v>
      </c>
      <c r="D80" s="24">
        <v>414</v>
      </c>
      <c r="E80" s="24">
        <v>865</v>
      </c>
      <c r="F80" s="24">
        <v>0</v>
      </c>
      <c r="G80" s="24">
        <v>3965</v>
      </c>
      <c r="H80" s="24">
        <v>85</v>
      </c>
    </row>
    <row r="81" spans="1:8" ht="12" customHeight="1">
      <c r="A81" s="7" t="s">
        <v>125</v>
      </c>
      <c r="B81" s="25" t="s">
        <v>126</v>
      </c>
      <c r="C81" s="26">
        <f>SUM(D81:H81)</f>
        <v>1002</v>
      </c>
      <c r="D81" s="24">
        <v>107</v>
      </c>
      <c r="E81" s="24">
        <v>492</v>
      </c>
      <c r="F81" s="24">
        <v>79</v>
      </c>
      <c r="G81" s="24">
        <v>280</v>
      </c>
      <c r="H81" s="24">
        <v>44</v>
      </c>
    </row>
    <row r="82" spans="1:8" ht="12" customHeight="1">
      <c r="A82" s="7" t="s">
        <v>127</v>
      </c>
      <c r="B82" s="25" t="s">
        <v>128</v>
      </c>
      <c r="C82" s="26">
        <f>SUM(D82:H82)</f>
        <v>20653</v>
      </c>
      <c r="D82" s="24">
        <v>2708</v>
      </c>
      <c r="E82" s="24">
        <v>312</v>
      </c>
      <c r="F82" s="24">
        <v>8112</v>
      </c>
      <c r="G82" s="27">
        <v>8198</v>
      </c>
      <c r="H82" s="24">
        <v>1323</v>
      </c>
    </row>
    <row r="83" spans="1:8" ht="12" customHeight="1">
      <c r="A83" s="7" t="s">
        <v>129</v>
      </c>
      <c r="B83" s="25" t="s">
        <v>130</v>
      </c>
      <c r="C83" s="26">
        <f>SUM(D83:H83)</f>
        <v>52469</v>
      </c>
      <c r="D83" s="24">
        <v>3188</v>
      </c>
      <c r="E83" s="24">
        <v>13495</v>
      </c>
      <c r="F83" s="24">
        <v>5092</v>
      </c>
      <c r="G83" s="24">
        <v>18912</v>
      </c>
      <c r="H83" s="24">
        <v>11782</v>
      </c>
    </row>
    <row r="84" spans="1:8" ht="12" customHeight="1">
      <c r="A84" s="7"/>
      <c r="B84" s="25"/>
      <c r="C84" s="26"/>
      <c r="D84" s="24"/>
      <c r="E84" s="24"/>
      <c r="F84" s="24"/>
      <c r="G84" s="24"/>
      <c r="H84" s="24"/>
    </row>
    <row r="85" spans="1:8" s="16" customFormat="1" ht="12" customHeight="1">
      <c r="A85" s="37" t="s">
        <v>131</v>
      </c>
      <c r="B85" s="39"/>
      <c r="C85" s="14">
        <f aca="true" t="shared" si="15" ref="C85:H85">SUM(C86:C89)</f>
        <v>41899</v>
      </c>
      <c r="D85" s="15">
        <f t="shared" si="15"/>
        <v>2969</v>
      </c>
      <c r="E85" s="15">
        <f t="shared" si="15"/>
        <v>2227</v>
      </c>
      <c r="F85" s="15">
        <f t="shared" si="15"/>
        <v>8853</v>
      </c>
      <c r="G85" s="15">
        <f t="shared" si="15"/>
        <v>25185</v>
      </c>
      <c r="H85" s="15">
        <f t="shared" si="15"/>
        <v>2665</v>
      </c>
    </row>
    <row r="86" spans="1:8" ht="12" customHeight="1">
      <c r="A86" s="7" t="s">
        <v>132</v>
      </c>
      <c r="B86" s="25" t="s">
        <v>133</v>
      </c>
      <c r="C86" s="26">
        <f>SUM(D86:H86)</f>
        <v>16153</v>
      </c>
      <c r="D86" s="24">
        <v>0</v>
      </c>
      <c r="E86" s="24">
        <v>872</v>
      </c>
      <c r="F86" s="24">
        <v>5663</v>
      </c>
      <c r="G86" s="24">
        <v>9291</v>
      </c>
      <c r="H86" s="24">
        <v>327</v>
      </c>
    </row>
    <row r="87" spans="1:8" ht="12" customHeight="1">
      <c r="A87" s="7" t="s">
        <v>134</v>
      </c>
      <c r="B87" s="25" t="s">
        <v>135</v>
      </c>
      <c r="C87" s="26">
        <f>SUM(D87:H87)</f>
        <v>11313</v>
      </c>
      <c r="D87" s="24">
        <v>2308</v>
      </c>
      <c r="E87" s="24">
        <v>624</v>
      </c>
      <c r="F87" s="24">
        <v>2546</v>
      </c>
      <c r="G87" s="24">
        <v>3622</v>
      </c>
      <c r="H87" s="24">
        <v>2213</v>
      </c>
    </row>
    <row r="88" spans="1:8" ht="12" customHeight="1">
      <c r="A88" s="7" t="s">
        <v>136</v>
      </c>
      <c r="B88" s="25" t="s">
        <v>137</v>
      </c>
      <c r="C88" s="26">
        <f>SUM(D88:H88)</f>
        <v>9408</v>
      </c>
      <c r="D88" s="24">
        <v>661</v>
      </c>
      <c r="E88" s="24">
        <v>0</v>
      </c>
      <c r="F88" s="24">
        <v>523</v>
      </c>
      <c r="G88" s="24">
        <v>8130</v>
      </c>
      <c r="H88" s="24">
        <v>94</v>
      </c>
    </row>
    <row r="89" spans="1:8" ht="12" customHeight="1">
      <c r="A89" s="7" t="s">
        <v>138</v>
      </c>
      <c r="B89" s="25" t="s">
        <v>139</v>
      </c>
      <c r="C89" s="26">
        <f>SUM(D89:H89)</f>
        <v>5025</v>
      </c>
      <c r="D89" s="24">
        <v>0</v>
      </c>
      <c r="E89" s="24">
        <v>731</v>
      </c>
      <c r="F89" s="24">
        <v>121</v>
      </c>
      <c r="G89" s="27">
        <v>4142</v>
      </c>
      <c r="H89" s="24">
        <v>31</v>
      </c>
    </row>
    <row r="90" spans="1:8" ht="12" customHeight="1">
      <c r="A90" s="7"/>
      <c r="B90" s="8"/>
      <c r="C90" s="26"/>
      <c r="D90" s="24"/>
      <c r="E90" s="24"/>
      <c r="F90" s="24"/>
      <c r="G90" s="27"/>
      <c r="H90" s="24"/>
    </row>
    <row r="91" spans="1:8" s="16" customFormat="1" ht="12" customHeight="1">
      <c r="A91" s="37" t="s">
        <v>140</v>
      </c>
      <c r="B91" s="38"/>
      <c r="C91" s="14">
        <f aca="true" t="shared" si="16" ref="C91:H91">SUM(C92:C93)</f>
        <v>67014</v>
      </c>
      <c r="D91" s="15">
        <f t="shared" si="16"/>
        <v>357</v>
      </c>
      <c r="E91" s="15">
        <f t="shared" si="16"/>
        <v>3775</v>
      </c>
      <c r="F91" s="15">
        <f t="shared" si="16"/>
        <v>32105</v>
      </c>
      <c r="G91" s="15">
        <f t="shared" si="16"/>
        <v>25605</v>
      </c>
      <c r="H91" s="15">
        <f t="shared" si="16"/>
        <v>5172</v>
      </c>
    </row>
    <row r="92" spans="1:8" ht="12" customHeight="1">
      <c r="A92" s="7" t="s">
        <v>141</v>
      </c>
      <c r="B92" s="25" t="s">
        <v>142</v>
      </c>
      <c r="C92" s="26">
        <f>SUM(D92:H92)</f>
        <v>19858</v>
      </c>
      <c r="D92" s="24">
        <v>0</v>
      </c>
      <c r="E92" s="24">
        <v>937</v>
      </c>
      <c r="F92" s="24">
        <v>12371</v>
      </c>
      <c r="G92" s="24">
        <v>5684</v>
      </c>
      <c r="H92" s="24">
        <v>866</v>
      </c>
    </row>
    <row r="93" spans="1:8" ht="12" customHeight="1">
      <c r="A93" s="11" t="s">
        <v>143</v>
      </c>
      <c r="B93" s="33" t="s">
        <v>144</v>
      </c>
      <c r="C93" s="34">
        <f>SUM(D93:H93)</f>
        <v>47156</v>
      </c>
      <c r="D93" s="35">
        <v>357</v>
      </c>
      <c r="E93" s="35">
        <v>2838</v>
      </c>
      <c r="F93" s="35">
        <v>19734</v>
      </c>
      <c r="G93" s="35">
        <v>19921</v>
      </c>
      <c r="H93" s="35">
        <v>4306</v>
      </c>
    </row>
    <row r="94" spans="1:9" ht="14.25" customHeight="1">
      <c r="A94" s="22" t="s">
        <v>145</v>
      </c>
      <c r="C94" s="36"/>
      <c r="D94" s="36"/>
      <c r="E94" s="24"/>
      <c r="F94" s="24"/>
      <c r="G94" s="24"/>
      <c r="H94" s="24"/>
      <c r="I94" s="36"/>
    </row>
    <row r="95" spans="2:8" ht="12" customHeight="1">
      <c r="B95" s="24"/>
      <c r="C95" s="36"/>
      <c r="D95" s="36"/>
      <c r="E95" s="32"/>
      <c r="F95" s="32"/>
      <c r="G95" s="32"/>
      <c r="H95" s="32"/>
    </row>
    <row r="96" spans="2:8" ht="12" customHeight="1">
      <c r="B96" s="32"/>
      <c r="E96" s="32"/>
      <c r="F96" s="32"/>
      <c r="G96" s="32"/>
      <c r="H96" s="32"/>
    </row>
    <row r="97" spans="2:8" ht="12" customHeight="1">
      <c r="B97" s="32"/>
      <c r="E97" s="32"/>
      <c r="F97" s="32"/>
      <c r="G97" s="32"/>
      <c r="H97" s="32"/>
    </row>
    <row r="98" spans="2:8" ht="12" customHeight="1">
      <c r="B98" s="32"/>
      <c r="F98" s="32"/>
      <c r="G98" s="32"/>
      <c r="H98" s="32"/>
    </row>
    <row r="99" spans="2:8" ht="12" customHeight="1">
      <c r="B99" s="32"/>
      <c r="F99" s="32"/>
      <c r="G99" s="32"/>
      <c r="H99" s="32"/>
    </row>
    <row r="100" spans="2:8" ht="12" customHeight="1">
      <c r="B100" s="32"/>
      <c r="F100" s="32"/>
      <c r="G100" s="32"/>
      <c r="H100" s="32"/>
    </row>
    <row r="101" spans="2:8" ht="12" customHeight="1">
      <c r="B101" s="32"/>
      <c r="F101" s="32"/>
      <c r="G101" s="32"/>
      <c r="H101" s="32"/>
    </row>
    <row r="102" spans="2:8" ht="12" customHeight="1">
      <c r="B102" s="32"/>
      <c r="F102" s="32"/>
      <c r="G102" s="32"/>
      <c r="H102" s="32"/>
    </row>
    <row r="103" spans="2:8" ht="12" customHeight="1">
      <c r="B103" s="32"/>
      <c r="F103" s="32"/>
      <c r="G103" s="32"/>
      <c r="H103" s="32"/>
    </row>
    <row r="104" spans="2:8" ht="12" customHeight="1">
      <c r="B104" s="32"/>
      <c r="F104" s="32"/>
      <c r="G104" s="32"/>
      <c r="H104" s="32"/>
    </row>
    <row r="105" spans="2:8" ht="12" customHeight="1">
      <c r="B105" s="32"/>
      <c r="F105" s="32"/>
      <c r="G105" s="32"/>
      <c r="H105" s="32"/>
    </row>
    <row r="106" spans="2:8" ht="12" customHeight="1">
      <c r="B106" s="32"/>
      <c r="F106" s="32"/>
      <c r="G106" s="32"/>
      <c r="H106" s="32"/>
    </row>
    <row r="107" spans="2:8" ht="12" customHeight="1">
      <c r="B107" s="32"/>
      <c r="F107" s="32"/>
      <c r="G107" s="32"/>
      <c r="H107" s="32"/>
    </row>
    <row r="108" spans="2:8" ht="12" customHeight="1">
      <c r="B108" s="32"/>
      <c r="F108" s="32"/>
      <c r="G108" s="32"/>
      <c r="H108" s="32"/>
    </row>
    <row r="109" spans="2:8" ht="12" customHeight="1">
      <c r="B109" s="32"/>
      <c r="F109" s="32"/>
      <c r="G109" s="32"/>
      <c r="H109" s="32"/>
    </row>
    <row r="110" spans="2:8" ht="12" customHeight="1">
      <c r="B110" s="32"/>
      <c r="F110" s="32"/>
      <c r="G110" s="32"/>
      <c r="H110" s="32"/>
    </row>
    <row r="111" spans="2:8" ht="12" customHeight="1">
      <c r="B111" s="32"/>
      <c r="F111" s="32"/>
      <c r="G111" s="32"/>
      <c r="H111" s="32"/>
    </row>
    <row r="112" spans="2:8" ht="12" customHeight="1">
      <c r="B112" s="32"/>
      <c r="F112" s="32"/>
      <c r="G112" s="32"/>
      <c r="H112" s="32"/>
    </row>
    <row r="113" spans="2:8" ht="12" customHeight="1">
      <c r="B113" s="32"/>
      <c r="F113" s="32"/>
      <c r="G113" s="32"/>
      <c r="H113" s="32"/>
    </row>
    <row r="114" spans="2:8" ht="12" customHeight="1">
      <c r="B114" s="32"/>
      <c r="F114" s="32"/>
      <c r="G114" s="32"/>
      <c r="H114" s="32"/>
    </row>
    <row r="115" spans="2:8" ht="12" customHeight="1">
      <c r="B115" s="32"/>
      <c r="F115" s="32"/>
      <c r="G115" s="32"/>
      <c r="H115" s="32"/>
    </row>
    <row r="116" spans="2:8" ht="12" customHeight="1">
      <c r="B116" s="32"/>
      <c r="F116" s="32"/>
      <c r="G116" s="32"/>
      <c r="H116" s="32"/>
    </row>
    <row r="117" spans="2:8" ht="12" customHeight="1">
      <c r="B117" s="32"/>
      <c r="F117" s="32"/>
      <c r="G117" s="32"/>
      <c r="H117" s="32"/>
    </row>
    <row r="118" spans="2:8" ht="12" customHeight="1">
      <c r="B118" s="32"/>
      <c r="F118" s="32"/>
      <c r="G118" s="32"/>
      <c r="H118" s="32"/>
    </row>
    <row r="119" spans="2:8" ht="12" customHeight="1">
      <c r="B119" s="32"/>
      <c r="F119" s="32"/>
      <c r="G119" s="32"/>
      <c r="H119" s="32"/>
    </row>
    <row r="120" spans="2:8" ht="12" customHeight="1">
      <c r="B120" s="32"/>
      <c r="F120" s="32"/>
      <c r="G120" s="32"/>
      <c r="H120" s="32"/>
    </row>
    <row r="121" spans="2:8" ht="12" customHeight="1">
      <c r="B121" s="32"/>
      <c r="F121" s="32"/>
      <c r="G121" s="32"/>
      <c r="H121" s="32"/>
    </row>
    <row r="122" spans="2:8" ht="12" customHeight="1">
      <c r="B122" s="32"/>
      <c r="F122" s="32"/>
      <c r="G122" s="32"/>
      <c r="H122" s="32"/>
    </row>
    <row r="123" spans="2:8" ht="12" customHeight="1">
      <c r="B123" s="32"/>
      <c r="F123" s="32"/>
      <c r="G123" s="32"/>
      <c r="H123" s="32"/>
    </row>
    <row r="124" spans="2:8" ht="12" customHeight="1">
      <c r="B124" s="32"/>
      <c r="F124" s="32"/>
      <c r="G124" s="32"/>
      <c r="H124" s="32"/>
    </row>
    <row r="125" spans="2:8" ht="12" customHeight="1">
      <c r="B125" s="32"/>
      <c r="F125" s="32"/>
      <c r="G125" s="32"/>
      <c r="H125" s="32"/>
    </row>
    <row r="126" spans="2:8" ht="12" customHeight="1">
      <c r="B126" s="32"/>
      <c r="F126" s="32"/>
      <c r="G126" s="32"/>
      <c r="H126" s="32"/>
    </row>
    <row r="127" spans="2:8" ht="12" customHeight="1">
      <c r="B127" s="32"/>
      <c r="F127" s="32"/>
      <c r="G127" s="32"/>
      <c r="H127" s="32"/>
    </row>
    <row r="128" spans="2:8" ht="12" customHeight="1">
      <c r="B128" s="32"/>
      <c r="F128" s="32"/>
      <c r="G128" s="32"/>
      <c r="H128" s="32"/>
    </row>
    <row r="129" spans="2:8" ht="12" customHeight="1">
      <c r="B129" s="32"/>
      <c r="F129" s="32"/>
      <c r="G129" s="32"/>
      <c r="H129" s="32"/>
    </row>
    <row r="130" spans="2:8" ht="12" customHeight="1">
      <c r="B130" s="32"/>
      <c r="F130" s="32"/>
      <c r="G130" s="32"/>
      <c r="H130" s="32"/>
    </row>
    <row r="131" spans="2:8" ht="12" customHeight="1">
      <c r="B131" s="32"/>
      <c r="F131" s="32"/>
      <c r="G131" s="32"/>
      <c r="H131" s="32"/>
    </row>
    <row r="132" spans="2:8" ht="12" customHeight="1">
      <c r="B132" s="32"/>
      <c r="F132" s="32"/>
      <c r="G132" s="32"/>
      <c r="H132" s="32"/>
    </row>
    <row r="133" spans="2:8" ht="12" customHeight="1">
      <c r="B133" s="32"/>
      <c r="F133" s="32"/>
      <c r="G133" s="32"/>
      <c r="H133" s="32"/>
    </row>
    <row r="134" spans="2:8" ht="12" customHeight="1">
      <c r="B134" s="32"/>
      <c r="F134" s="32"/>
      <c r="G134" s="32"/>
      <c r="H134" s="32"/>
    </row>
    <row r="135" spans="2:8" ht="12" customHeight="1">
      <c r="B135" s="32"/>
      <c r="F135" s="32"/>
      <c r="G135" s="32"/>
      <c r="H135" s="32"/>
    </row>
    <row r="136" spans="2:8" ht="12" customHeight="1">
      <c r="B136" s="32"/>
      <c r="F136" s="32"/>
      <c r="G136" s="32"/>
      <c r="H136" s="32"/>
    </row>
    <row r="137" spans="2:8" ht="12" customHeight="1">
      <c r="B137" s="32"/>
      <c r="F137" s="32"/>
      <c r="G137" s="32"/>
      <c r="H137" s="32"/>
    </row>
    <row r="138" spans="2:8" ht="12" customHeight="1">
      <c r="B138" s="32"/>
      <c r="F138" s="32"/>
      <c r="G138" s="32"/>
      <c r="H138" s="32"/>
    </row>
    <row r="139" spans="2:8" ht="12" customHeight="1">
      <c r="B139" s="32"/>
      <c r="F139" s="32"/>
      <c r="G139" s="32"/>
      <c r="H139" s="32"/>
    </row>
    <row r="140" spans="2:8" ht="12" customHeight="1">
      <c r="B140" s="32"/>
      <c r="F140" s="32"/>
      <c r="G140" s="32"/>
      <c r="H140" s="32"/>
    </row>
    <row r="141" spans="2:8" ht="12" customHeight="1">
      <c r="B141" s="32"/>
      <c r="F141" s="32"/>
      <c r="G141" s="32"/>
      <c r="H141" s="32"/>
    </row>
    <row r="142" spans="2:8" ht="12" customHeight="1">
      <c r="B142" s="32"/>
      <c r="F142" s="32"/>
      <c r="G142" s="32"/>
      <c r="H142" s="32"/>
    </row>
    <row r="143" spans="2:8" ht="12" customHeight="1">
      <c r="B143" s="32"/>
      <c r="F143" s="32"/>
      <c r="G143" s="32"/>
      <c r="H143" s="32"/>
    </row>
    <row r="144" spans="2:8" ht="12" customHeight="1">
      <c r="B144" s="32"/>
      <c r="F144" s="32"/>
      <c r="G144" s="32"/>
      <c r="H144" s="32"/>
    </row>
    <row r="145" spans="2:8" ht="12" customHeight="1">
      <c r="B145" s="32"/>
      <c r="F145" s="32"/>
      <c r="G145" s="32"/>
      <c r="H145" s="32"/>
    </row>
    <row r="146" spans="2:8" ht="12" customHeight="1">
      <c r="B146" s="32"/>
      <c r="F146" s="32"/>
      <c r="G146" s="32"/>
      <c r="H146" s="32"/>
    </row>
    <row r="147" spans="2:8" ht="12" customHeight="1">
      <c r="B147" s="32"/>
      <c r="F147" s="32"/>
      <c r="G147" s="32"/>
      <c r="H147" s="32"/>
    </row>
    <row r="148" ht="12" customHeight="1">
      <c r="B148" s="32"/>
    </row>
    <row r="149" ht="12" customHeight="1">
      <c r="B149" s="32"/>
    </row>
    <row r="150" ht="12" customHeight="1">
      <c r="B150" s="32"/>
    </row>
    <row r="151" ht="12" customHeight="1">
      <c r="B151" s="32"/>
    </row>
    <row r="152" ht="12" customHeight="1">
      <c r="B152" s="32"/>
    </row>
    <row r="153" ht="12" customHeight="1">
      <c r="B153" s="32"/>
    </row>
    <row r="154" ht="12" customHeight="1">
      <c r="B154" s="32"/>
    </row>
    <row r="155" ht="12" customHeight="1">
      <c r="B155" s="32"/>
    </row>
    <row r="156" ht="12" customHeight="1">
      <c r="B156" s="32"/>
    </row>
    <row r="157" ht="12" customHeight="1">
      <c r="B157" s="32"/>
    </row>
    <row r="158" ht="12" customHeight="1">
      <c r="B158" s="32"/>
    </row>
    <row r="159" ht="12" customHeight="1">
      <c r="B159" s="32"/>
    </row>
    <row r="160" ht="12" customHeight="1">
      <c r="B160" s="32"/>
    </row>
  </sheetData>
  <sheetProtection/>
  <mergeCells count="19">
    <mergeCell ref="G2:H2"/>
    <mergeCell ref="E3:E5"/>
    <mergeCell ref="G3:G5"/>
    <mergeCell ref="A4:B4"/>
    <mergeCell ref="A6:B6"/>
    <mergeCell ref="A8:B8"/>
    <mergeCell ref="A10:B10"/>
    <mergeCell ref="A24:B24"/>
    <mergeCell ref="A29:B29"/>
    <mergeCell ref="A36:B36"/>
    <mergeCell ref="A40:B40"/>
    <mergeCell ref="A46:B46"/>
    <mergeCell ref="A91:B91"/>
    <mergeCell ref="A49:B49"/>
    <mergeCell ref="A59:B59"/>
    <mergeCell ref="A69:B69"/>
    <mergeCell ref="A74:B74"/>
    <mergeCell ref="A78:B78"/>
    <mergeCell ref="A85:B85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2009-04-30T06:26:59Z</dcterms:created>
  <dcterms:modified xsi:type="dcterms:W3CDTF">2009-05-01T00:27:51Z</dcterms:modified>
  <cp:category/>
  <cp:version/>
  <cp:contentType/>
  <cp:contentStatus/>
</cp:coreProperties>
</file>