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" sheetId="1" r:id="rId1"/>
  </sheets>
  <externalReferences>
    <externalReference r:id="rId4"/>
  </externalReferences>
  <definedNames>
    <definedName name="_10.電気_ガスおよび水道" localSheetId="0">'204'!$B$1:$I$11</definedName>
    <definedName name="_10.電気_ガスおよび水道">#REF!</definedName>
    <definedName name="_xlnm.Print_Area" localSheetId="0">'204'!$A$1:$I$57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<sst xmlns="http://schemas.openxmlformats.org/spreadsheetml/2006/main" count="109" uniqueCount="57">
  <si>
    <t>　204．県特別会計歳入歳出決算</t>
  </si>
  <si>
    <r>
      <t xml:space="preserve"> 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円)</t>
    </r>
  </si>
  <si>
    <t>歳                                入</t>
  </si>
  <si>
    <t>歳                出</t>
  </si>
  <si>
    <t>科        目</t>
  </si>
  <si>
    <t>収入済額</t>
  </si>
  <si>
    <t>科       目</t>
  </si>
  <si>
    <t>支出済額</t>
  </si>
  <si>
    <t>昭和51年度</t>
  </si>
  <si>
    <t>用品調達費</t>
  </si>
  <si>
    <t>公害被害救済事業費</t>
  </si>
  <si>
    <t>用品収入</t>
  </si>
  <si>
    <t>繰入金</t>
  </si>
  <si>
    <t>用品調達費</t>
  </si>
  <si>
    <t>繰越金</t>
  </si>
  <si>
    <t>寄附金</t>
  </si>
  <si>
    <t>予備費</t>
  </si>
  <si>
    <t>諸収入</t>
  </si>
  <si>
    <t>諸収入</t>
  </si>
  <si>
    <t>母子福祉資金</t>
  </si>
  <si>
    <t>繰越金</t>
  </si>
  <si>
    <t>土地区画整理事業清算事務</t>
  </si>
  <si>
    <t>寡婦福祉資金</t>
  </si>
  <si>
    <t>清算徴収金</t>
  </si>
  <si>
    <t>繰入金</t>
  </si>
  <si>
    <t>心身障害者扶養共済制度</t>
  </si>
  <si>
    <t>県債</t>
  </si>
  <si>
    <t>諸収入</t>
  </si>
  <si>
    <t>心身障害者扶養共済事業費</t>
  </si>
  <si>
    <t>寡婦福祉資金</t>
  </si>
  <si>
    <t>林業改善資金</t>
  </si>
  <si>
    <t>県営林事業費</t>
  </si>
  <si>
    <t>貸     付  　　勘　  　定</t>
  </si>
  <si>
    <t>県営林事業費</t>
  </si>
  <si>
    <t>繰越金</t>
  </si>
  <si>
    <t>国庫支出金</t>
  </si>
  <si>
    <t>農業改良資金</t>
  </si>
  <si>
    <t>諸収入</t>
  </si>
  <si>
    <t>業     務      勘      定</t>
  </si>
  <si>
    <t>農業改良資金</t>
  </si>
  <si>
    <t>国庫支出金</t>
  </si>
  <si>
    <t>中小企業近代化資金</t>
  </si>
  <si>
    <t>県営林事業</t>
  </si>
  <si>
    <t>臨海工業地帯建設事業</t>
  </si>
  <si>
    <t>土地造成費</t>
  </si>
  <si>
    <t>財産収入</t>
  </si>
  <si>
    <t>公害被害救済事業費</t>
  </si>
  <si>
    <t>精算交付金</t>
  </si>
  <si>
    <t>林業改善資金</t>
  </si>
  <si>
    <t>使用料及び手数料</t>
  </si>
  <si>
    <t>農業改良資金</t>
  </si>
  <si>
    <t xml:space="preserve"> </t>
  </si>
  <si>
    <t>県債</t>
  </si>
  <si>
    <t>県債</t>
  </si>
  <si>
    <t>財産収入</t>
  </si>
  <si>
    <t>分担金及び負担金</t>
  </si>
  <si>
    <t>資料：県会計課「決算に関する調書」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</si>
</sst>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NumberFormat="1" applyFont="1" applyAlignment="1" applyProtection="1">
      <alignment horizontal="centerContinuous" vertical="center"/>
      <protection locked="0"/>
    </xf>
    <xf numFmtId="41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NumberFormat="1" applyFont="1" applyAlignment="1" applyProtection="1">
      <alignment horizontal="centerContinuous" vertical="center"/>
      <protection locked="0"/>
    </xf>
    <xf numFmtId="41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0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NumberFormat="1" applyFont="1" applyBorder="1" applyAlignment="1" applyProtection="1">
      <alignment horizontal="centerContinuous" vertical="center"/>
      <protection locked="0"/>
    </xf>
    <xf numFmtId="41" fontId="20" fillId="0" borderId="15" xfId="0" applyNumberFormat="1" applyFont="1" applyBorder="1" applyAlignment="1" applyProtection="1">
      <alignment horizontal="center" vertical="center"/>
      <protection locked="0"/>
    </xf>
    <xf numFmtId="41" fontId="20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distributed" vertical="center"/>
      <protection locked="0"/>
    </xf>
    <xf numFmtId="49" fontId="21" fillId="0" borderId="18" xfId="0" applyNumberFormat="1" applyFont="1" applyBorder="1" applyAlignment="1" applyProtection="1">
      <alignment horizontal="distributed" vertical="center"/>
      <protection locked="0"/>
    </xf>
    <xf numFmtId="41" fontId="21" fillId="0" borderId="19" xfId="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2" fillId="0" borderId="0" xfId="0" applyNumberFormat="1" applyFont="1" applyBorder="1" applyAlignment="1" applyProtection="1" quotePrefix="1">
      <alignment vertical="center"/>
      <protection locked="0"/>
    </xf>
    <xf numFmtId="41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1" xfId="0" applyNumberFormat="1" applyBorder="1" applyAlignment="1">
      <alignment horizontal="distributed" vertical="center"/>
    </xf>
    <xf numFmtId="41" fontId="22" fillId="0" borderId="22" xfId="0" applyNumberFormat="1" applyFont="1" applyBorder="1" applyAlignment="1">
      <alignment vertical="center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41" fontId="22" fillId="0" borderId="24" xfId="0" applyNumberFormat="1" applyFont="1" applyBorder="1" applyAlignment="1">
      <alignment vertical="center"/>
    </xf>
    <xf numFmtId="0" fontId="21" fillId="0" borderId="25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 horizontal="distributed" vertical="center"/>
      <protection locked="0"/>
    </xf>
    <xf numFmtId="41" fontId="23" fillId="0" borderId="22" xfId="0" applyNumberFormat="1" applyFont="1" applyBorder="1" applyAlignment="1" applyProtection="1">
      <alignment vertical="center"/>
      <protection locked="0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0" fontId="23" fillId="0" borderId="21" xfId="0" applyNumberFormat="1" applyFont="1" applyBorder="1" applyAlignment="1" applyProtection="1">
      <alignment horizontal="distributed" vertical="center"/>
      <protection locked="0"/>
    </xf>
    <xf numFmtId="41" fontId="23" fillId="0" borderId="24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 quotePrefix="1">
      <alignment vertical="center"/>
      <protection locked="0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0" fontId="21" fillId="0" borderId="23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>
      <alignment horizontal="distributed" vertical="center"/>
    </xf>
    <xf numFmtId="41" fontId="23" fillId="0" borderId="24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22" xfId="0" applyNumberFormat="1" applyFont="1" applyBorder="1" applyAlignment="1" applyProtection="1">
      <alignment vertical="center"/>
      <protection locked="0"/>
    </xf>
    <xf numFmtId="0" fontId="20" fillId="0" borderId="21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horizontal="distributed" vertical="center"/>
    </xf>
    <xf numFmtId="176" fontId="22" fillId="0" borderId="22" xfId="0" applyNumberFormat="1" applyFont="1" applyBorder="1" applyAlignment="1" applyProtection="1">
      <alignment vertical="center"/>
      <protection locked="0"/>
    </xf>
    <xf numFmtId="41" fontId="22" fillId="0" borderId="24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left" vertical="center"/>
      <protection locked="0"/>
    </xf>
    <xf numFmtId="41" fontId="21" fillId="0" borderId="21" xfId="0" applyNumberFormat="1" applyFont="1" applyBorder="1" applyAlignment="1">
      <alignment vertical="center"/>
    </xf>
    <xf numFmtId="41" fontId="21" fillId="0" borderId="24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22" fillId="0" borderId="23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Border="1" applyAlignment="1">
      <alignment vertical="center"/>
    </xf>
    <xf numFmtId="41" fontId="23" fillId="0" borderId="23" xfId="0" applyNumberFormat="1" applyFont="1" applyBorder="1" applyAlignment="1" applyProtection="1">
      <alignment vertical="center"/>
      <protection locked="0"/>
    </xf>
    <xf numFmtId="176" fontId="23" fillId="0" borderId="24" xfId="0" applyNumberFormat="1" applyFont="1" applyBorder="1" applyAlignment="1">
      <alignment vertical="center"/>
    </xf>
    <xf numFmtId="41" fontId="22" fillId="0" borderId="23" xfId="0" applyNumberFormat="1" applyFont="1" applyBorder="1" applyAlignment="1" applyProtection="1">
      <alignment vertical="center"/>
      <protection locked="0"/>
    </xf>
    <xf numFmtId="41" fontId="23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1" fillId="0" borderId="21" xfId="0" applyFont="1" applyBorder="1" applyAlignment="1">
      <alignment horizontal="distributed" vertical="center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horizontal="left" vertical="center"/>
      <protection locked="0"/>
    </xf>
    <xf numFmtId="41" fontId="0" fillId="0" borderId="25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distributed" vertical="center"/>
    </xf>
    <xf numFmtId="41" fontId="23" fillId="0" borderId="0" xfId="0" applyNumberFormat="1" applyFont="1" applyBorder="1" applyAlignment="1">
      <alignment vertical="center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0" fontId="21" fillId="0" borderId="25" xfId="0" applyNumberFormat="1" applyFont="1" applyBorder="1" applyAlignment="1" applyProtection="1">
      <alignment horizontal="distributed" vertical="center"/>
      <protection locked="0"/>
    </xf>
    <xf numFmtId="41" fontId="0" fillId="0" borderId="22" xfId="0" applyNumberFormat="1" applyFont="1" applyBorder="1" applyAlignment="1">
      <alignment vertical="center"/>
    </xf>
    <xf numFmtId="41" fontId="21" fillId="0" borderId="22" xfId="0" applyNumberFormat="1" applyFont="1" applyBorder="1" applyAlignment="1">
      <alignment vertical="center"/>
    </xf>
    <xf numFmtId="41" fontId="22" fillId="0" borderId="23" xfId="0" applyNumberFormat="1" applyFont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vertical="center"/>
      <protection locked="0"/>
    </xf>
    <xf numFmtId="0" fontId="0" fillId="0" borderId="21" xfId="0" applyNumberFormat="1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41" fontId="23" fillId="0" borderId="21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horizontal="distributed" vertical="center"/>
    </xf>
    <xf numFmtId="176" fontId="23" fillId="0" borderId="0" xfId="0" applyNumberFormat="1" applyFont="1" applyBorder="1" applyAlignment="1">
      <alignment vertical="center"/>
    </xf>
    <xf numFmtId="41" fontId="23" fillId="0" borderId="20" xfId="0" applyNumberFormat="1" applyFont="1" applyBorder="1" applyAlignment="1">
      <alignment vertical="center"/>
    </xf>
    <xf numFmtId="41" fontId="23" fillId="0" borderId="21" xfId="0" applyNumberFormat="1" applyFont="1" applyBorder="1" applyAlignment="1" applyProtection="1">
      <alignment vertical="center"/>
      <protection locked="0"/>
    </xf>
    <xf numFmtId="41" fontId="22" fillId="0" borderId="21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Alignment="1">
      <alignment vertical="center"/>
    </xf>
    <xf numFmtId="41" fontId="23" fillId="0" borderId="11" xfId="0" applyNumberFormat="1" applyFont="1" applyBorder="1" applyAlignment="1" applyProtection="1">
      <alignment vertical="center"/>
      <protection locked="0"/>
    </xf>
    <xf numFmtId="0" fontId="23" fillId="0" borderId="26" xfId="0" applyNumberFormat="1" applyFont="1" applyBorder="1" applyAlignment="1" applyProtection="1">
      <alignment horizontal="distributed" vertical="center"/>
      <protection locked="0"/>
    </xf>
    <xf numFmtId="41" fontId="23" fillId="0" borderId="27" xfId="0" applyNumberFormat="1" applyFont="1" applyBorder="1" applyAlignment="1" applyProtection="1">
      <alignment vertical="center"/>
      <protection locked="0"/>
    </xf>
    <xf numFmtId="41" fontId="0" fillId="0" borderId="11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E34" sqref="E34"/>
    </sheetView>
  </sheetViews>
  <sheetFormatPr defaultColWidth="15.25390625" defaultRowHeight="12" customHeight="1"/>
  <cols>
    <col min="1" max="1" width="2.75390625" style="5" customWidth="1"/>
    <col min="2" max="2" width="23.625" style="99" customWidth="1"/>
    <col min="3" max="3" width="16.75390625" style="5" customWidth="1"/>
    <col min="4" max="4" width="2.75390625" style="5" customWidth="1"/>
    <col min="5" max="5" width="23.625" style="99" customWidth="1"/>
    <col min="6" max="6" width="16.75390625" style="5" customWidth="1"/>
    <col min="7" max="7" width="2.75390625" style="5" customWidth="1"/>
    <col min="8" max="8" width="23.625" style="99" customWidth="1"/>
    <col min="9" max="9" width="16.75390625" style="5" customWidth="1"/>
    <col min="10" max="10" width="15.25390625" style="5" customWidth="1"/>
    <col min="11" max="11" width="17.375" style="5" customWidth="1"/>
    <col min="12" max="12" width="16.875" style="5" customWidth="1"/>
    <col min="13" max="16384" width="15.25390625" style="5" customWidth="1"/>
  </cols>
  <sheetData>
    <row r="1" spans="1:9" ht="25.5" customHeight="1">
      <c r="A1" s="1" t="s">
        <v>0</v>
      </c>
      <c r="B1" s="2"/>
      <c r="C1" s="3"/>
      <c r="D1" s="3"/>
      <c r="E1" s="4"/>
      <c r="F1" s="3"/>
      <c r="G1" s="3"/>
      <c r="H1" s="4"/>
      <c r="I1" s="3"/>
    </row>
    <row r="2" spans="1:9" ht="15" customHeight="1" thickBot="1">
      <c r="A2" s="6" t="s">
        <v>1</v>
      </c>
      <c r="B2" s="7"/>
      <c r="C2" s="8"/>
      <c r="D2" s="8"/>
      <c r="E2" s="6"/>
      <c r="F2" s="8"/>
      <c r="G2" s="8"/>
      <c r="H2" s="6"/>
      <c r="I2" s="8"/>
    </row>
    <row r="3" spans="1:9" ht="18" customHeight="1" thickTop="1">
      <c r="A3" s="9" t="s">
        <v>2</v>
      </c>
      <c r="B3" s="10"/>
      <c r="C3" s="9"/>
      <c r="D3" s="9"/>
      <c r="E3" s="10"/>
      <c r="F3" s="11"/>
      <c r="G3" s="9" t="s">
        <v>3</v>
      </c>
      <c r="H3" s="10"/>
      <c r="I3" s="9"/>
    </row>
    <row r="4" spans="1:9" ht="18" customHeight="1">
      <c r="A4" s="12" t="s">
        <v>4</v>
      </c>
      <c r="B4" s="12"/>
      <c r="C4" s="13" t="s">
        <v>5</v>
      </c>
      <c r="D4" s="9" t="s">
        <v>6</v>
      </c>
      <c r="E4" s="14"/>
      <c r="F4" s="15" t="s">
        <v>5</v>
      </c>
      <c r="G4" s="12" t="s">
        <v>4</v>
      </c>
      <c r="H4" s="10"/>
      <c r="I4" s="16" t="s">
        <v>7</v>
      </c>
    </row>
    <row r="5" spans="1:9" s="24" customFormat="1" ht="15" customHeight="1">
      <c r="A5" s="17" t="s">
        <v>8</v>
      </c>
      <c r="B5" s="18"/>
      <c r="C5" s="19">
        <v>14090183</v>
      </c>
      <c r="D5" s="20"/>
      <c r="E5" s="21"/>
      <c r="F5" s="22"/>
      <c r="G5" s="17" t="s">
        <v>8</v>
      </c>
      <c r="H5" s="18"/>
      <c r="I5" s="23">
        <v>13623575</v>
      </c>
    </row>
    <row r="6" spans="1:9" ht="15" customHeight="1">
      <c r="A6" s="25" t="s">
        <v>9</v>
      </c>
      <c r="B6" s="26"/>
      <c r="C6" s="27">
        <v>1251861</v>
      </c>
      <c r="D6" s="28" t="s">
        <v>10</v>
      </c>
      <c r="E6" s="29"/>
      <c r="F6" s="30">
        <f>SUM(F7:F10)</f>
        <v>92137</v>
      </c>
      <c r="G6" s="31" t="s">
        <v>9</v>
      </c>
      <c r="H6" s="26"/>
      <c r="I6" s="32">
        <f>SUM(I7:I8)</f>
        <v>1224679</v>
      </c>
    </row>
    <row r="7" spans="1:9" ht="15" customHeight="1">
      <c r="A7" s="33"/>
      <c r="B7" s="34" t="s">
        <v>11</v>
      </c>
      <c r="C7" s="35">
        <v>1224310</v>
      </c>
      <c r="D7" s="36"/>
      <c r="E7" s="37" t="s">
        <v>12</v>
      </c>
      <c r="F7" s="38">
        <v>33633</v>
      </c>
      <c r="G7" s="33"/>
      <c r="H7" s="34" t="s">
        <v>13</v>
      </c>
      <c r="I7" s="39">
        <v>1224679</v>
      </c>
    </row>
    <row r="8" spans="1:9" ht="15" customHeight="1">
      <c r="A8" s="33"/>
      <c r="B8" s="34" t="s">
        <v>14</v>
      </c>
      <c r="C8" s="35">
        <v>27546</v>
      </c>
      <c r="D8" s="40"/>
      <c r="E8" s="37" t="s">
        <v>15</v>
      </c>
      <c r="F8" s="38">
        <v>50200</v>
      </c>
      <c r="G8" s="33"/>
      <c r="H8" s="34" t="s">
        <v>16</v>
      </c>
      <c r="I8" s="39">
        <v>0</v>
      </c>
    </row>
    <row r="9" spans="1:9" ht="15" customHeight="1">
      <c r="A9" s="33"/>
      <c r="B9" s="34" t="s">
        <v>17</v>
      </c>
      <c r="C9" s="35">
        <v>5</v>
      </c>
      <c r="D9" s="40"/>
      <c r="E9" s="37" t="s">
        <v>18</v>
      </c>
      <c r="F9" s="38">
        <v>8208</v>
      </c>
      <c r="G9" s="31" t="s">
        <v>19</v>
      </c>
      <c r="H9" s="26"/>
      <c r="I9" s="32">
        <f>SUM(I10)</f>
        <v>80318</v>
      </c>
    </row>
    <row r="10" spans="1:9" ht="15" customHeight="1">
      <c r="A10" s="25" t="s">
        <v>19</v>
      </c>
      <c r="B10" s="26"/>
      <c r="C10" s="27">
        <f>SUM(C11:C14)</f>
        <v>85305</v>
      </c>
      <c r="D10" s="40"/>
      <c r="E10" s="37" t="s">
        <v>20</v>
      </c>
      <c r="F10" s="41">
        <v>96</v>
      </c>
      <c r="G10" s="33"/>
      <c r="H10" s="34" t="s">
        <v>19</v>
      </c>
      <c r="I10" s="39">
        <v>80318</v>
      </c>
    </row>
    <row r="11" spans="1:9" ht="15" customHeight="1">
      <c r="A11" s="33"/>
      <c r="B11" s="34" t="s">
        <v>12</v>
      </c>
      <c r="C11" s="35">
        <v>7700</v>
      </c>
      <c r="D11" s="42" t="s">
        <v>21</v>
      </c>
      <c r="E11" s="43"/>
      <c r="F11" s="30">
        <v>300336</v>
      </c>
      <c r="G11" s="31" t="s">
        <v>22</v>
      </c>
      <c r="H11" s="26"/>
      <c r="I11" s="23">
        <f>SUM(I12)</f>
        <v>49340</v>
      </c>
    </row>
    <row r="12" spans="1:9" ht="15" customHeight="1">
      <c r="A12" s="33"/>
      <c r="B12" s="34" t="s">
        <v>14</v>
      </c>
      <c r="C12" s="35">
        <v>3928</v>
      </c>
      <c r="D12" s="36"/>
      <c r="E12" s="37" t="s">
        <v>23</v>
      </c>
      <c r="F12" s="44">
        <v>220048</v>
      </c>
      <c r="G12" s="33"/>
      <c r="H12" s="34" t="s">
        <v>22</v>
      </c>
      <c r="I12" s="39">
        <v>49340</v>
      </c>
    </row>
    <row r="13" spans="1:9" ht="15" customHeight="1">
      <c r="A13" s="33"/>
      <c r="B13" s="34" t="s">
        <v>17</v>
      </c>
      <c r="C13" s="35">
        <v>59677</v>
      </c>
      <c r="D13" s="40"/>
      <c r="E13" s="37" t="s">
        <v>24</v>
      </c>
      <c r="F13" s="44">
        <v>80000</v>
      </c>
      <c r="G13" s="31" t="s">
        <v>25</v>
      </c>
      <c r="H13" s="26"/>
      <c r="I13" s="45">
        <f>SUM(I14)</f>
        <v>18206</v>
      </c>
    </row>
    <row r="14" spans="1:9" ht="15" customHeight="1">
      <c r="A14" s="33"/>
      <c r="B14" s="46" t="s">
        <v>26</v>
      </c>
      <c r="C14" s="47">
        <v>14000</v>
      </c>
      <c r="D14" s="40"/>
      <c r="E14" s="37" t="s">
        <v>27</v>
      </c>
      <c r="F14" s="38">
        <v>288</v>
      </c>
      <c r="G14" s="33"/>
      <c r="H14" s="48" t="s">
        <v>28</v>
      </c>
      <c r="I14" s="49">
        <v>18206</v>
      </c>
    </row>
    <row r="15" spans="1:9" ht="15" customHeight="1">
      <c r="A15" s="50" t="s">
        <v>29</v>
      </c>
      <c r="B15" s="51"/>
      <c r="C15" s="52">
        <v>53485</v>
      </c>
      <c r="D15" s="42" t="s">
        <v>30</v>
      </c>
      <c r="E15" s="43"/>
      <c r="F15" s="53">
        <v>36198</v>
      </c>
      <c r="G15" s="25" t="s">
        <v>31</v>
      </c>
      <c r="H15" s="26"/>
      <c r="I15" s="45">
        <f>SUM(I16)</f>
        <v>508549</v>
      </c>
    </row>
    <row r="16" spans="1:9" ht="15" customHeight="1">
      <c r="A16" s="49"/>
      <c r="B16" s="34" t="s">
        <v>12</v>
      </c>
      <c r="C16" s="47">
        <v>22670</v>
      </c>
      <c r="D16" s="54" t="s">
        <v>32</v>
      </c>
      <c r="E16" s="55"/>
      <c r="F16" s="56">
        <v>35000</v>
      </c>
      <c r="G16" s="33"/>
      <c r="H16" s="34" t="s">
        <v>33</v>
      </c>
      <c r="I16" s="49">
        <v>508549</v>
      </c>
    </row>
    <row r="17" spans="1:9" ht="15" customHeight="1">
      <c r="A17" s="49"/>
      <c r="B17" s="37" t="s">
        <v>34</v>
      </c>
      <c r="C17" s="47">
        <v>1585</v>
      </c>
      <c r="D17" s="36"/>
      <c r="E17" s="37" t="s">
        <v>35</v>
      </c>
      <c r="F17" s="38">
        <v>23333</v>
      </c>
      <c r="G17" s="31" t="s">
        <v>36</v>
      </c>
      <c r="H17" s="51"/>
      <c r="I17" s="45">
        <f>SUM(I18+I20)</f>
        <v>331293</v>
      </c>
    </row>
    <row r="18" spans="1:9" ht="15" customHeight="1">
      <c r="A18" s="49"/>
      <c r="B18" s="37" t="s">
        <v>37</v>
      </c>
      <c r="C18" s="47">
        <v>29230</v>
      </c>
      <c r="D18" s="40"/>
      <c r="E18" s="37" t="s">
        <v>24</v>
      </c>
      <c r="F18" s="57">
        <v>11667</v>
      </c>
      <c r="G18" s="58" t="s">
        <v>32</v>
      </c>
      <c r="H18" s="55"/>
      <c r="I18" s="45">
        <f>SUM(I19)</f>
        <v>318741</v>
      </c>
    </row>
    <row r="19" spans="1:12" s="59" customFormat="1" ht="15" customHeight="1">
      <c r="A19" s="50" t="s">
        <v>25</v>
      </c>
      <c r="B19" s="29"/>
      <c r="C19" s="27">
        <f>SUM(C20:C23)</f>
        <v>18215</v>
      </c>
      <c r="D19" s="54" t="s">
        <v>38</v>
      </c>
      <c r="E19" s="55"/>
      <c r="F19" s="22">
        <v>1198</v>
      </c>
      <c r="G19" s="33"/>
      <c r="H19" s="34" t="s">
        <v>39</v>
      </c>
      <c r="I19" s="49">
        <v>318741</v>
      </c>
      <c r="J19" s="5"/>
      <c r="K19" s="5"/>
      <c r="L19" s="5"/>
    </row>
    <row r="20" spans="1:9" ht="15" customHeight="1">
      <c r="A20" s="49"/>
      <c r="B20" s="37" t="s">
        <v>40</v>
      </c>
      <c r="C20" s="35">
        <v>243</v>
      </c>
      <c r="D20" s="60"/>
      <c r="E20" s="37" t="s">
        <v>35</v>
      </c>
      <c r="F20" s="61">
        <v>599</v>
      </c>
      <c r="G20" s="54" t="s">
        <v>38</v>
      </c>
      <c r="H20" s="55"/>
      <c r="I20" s="62">
        <f>SUM(I21)</f>
        <v>12552</v>
      </c>
    </row>
    <row r="21" spans="1:9" ht="15" customHeight="1">
      <c r="A21" s="49"/>
      <c r="B21" s="37" t="s">
        <v>12</v>
      </c>
      <c r="C21" s="35">
        <v>642</v>
      </c>
      <c r="D21" s="63"/>
      <c r="E21" s="37" t="s">
        <v>24</v>
      </c>
      <c r="F21" s="41">
        <v>599</v>
      </c>
      <c r="G21" s="33"/>
      <c r="H21" s="34" t="s">
        <v>39</v>
      </c>
      <c r="I21" s="64">
        <v>12552</v>
      </c>
    </row>
    <row r="22" spans="1:12" ht="15" customHeight="1">
      <c r="A22" s="49"/>
      <c r="B22" s="37" t="s">
        <v>14</v>
      </c>
      <c r="C22" s="35">
        <v>14</v>
      </c>
      <c r="D22" s="42"/>
      <c r="E22" s="26"/>
      <c r="F22" s="38"/>
      <c r="G22" s="31" t="s">
        <v>41</v>
      </c>
      <c r="H22" s="65"/>
      <c r="I22" s="66">
        <v>3261539</v>
      </c>
      <c r="J22" s="59"/>
      <c r="K22" s="59"/>
      <c r="L22" s="59"/>
    </row>
    <row r="23" spans="1:12" s="59" customFormat="1" ht="15" customHeight="1">
      <c r="A23" s="67"/>
      <c r="B23" s="37" t="s">
        <v>17</v>
      </c>
      <c r="C23" s="35">
        <v>17316</v>
      </c>
      <c r="D23" s="36"/>
      <c r="E23" s="37"/>
      <c r="F23" s="53"/>
      <c r="G23" s="68"/>
      <c r="H23" s="34" t="s">
        <v>41</v>
      </c>
      <c r="I23" s="49">
        <v>3261539</v>
      </c>
      <c r="J23" s="5"/>
      <c r="K23" s="5"/>
      <c r="L23" s="5"/>
    </row>
    <row r="24" spans="1:9" ht="15" customHeight="1">
      <c r="A24" s="50" t="s">
        <v>42</v>
      </c>
      <c r="B24" s="29"/>
      <c r="C24" s="27">
        <v>510573</v>
      </c>
      <c r="D24" s="40"/>
      <c r="E24" s="37"/>
      <c r="F24" s="57"/>
      <c r="G24" s="31" t="s">
        <v>43</v>
      </c>
      <c r="H24" s="65"/>
      <c r="I24" s="45">
        <v>7723382</v>
      </c>
    </row>
    <row r="25" spans="1:9" ht="15" customHeight="1">
      <c r="A25" s="49"/>
      <c r="B25" s="69" t="s">
        <v>40</v>
      </c>
      <c r="C25" s="35">
        <v>522</v>
      </c>
      <c r="D25" s="40"/>
      <c r="E25" s="37"/>
      <c r="F25" s="38"/>
      <c r="G25" s="68"/>
      <c r="H25" s="34" t="s">
        <v>44</v>
      </c>
      <c r="I25" s="70">
        <v>7723382</v>
      </c>
    </row>
    <row r="26" spans="1:12" ht="15" customHeight="1">
      <c r="A26" s="49"/>
      <c r="B26" s="37" t="s">
        <v>45</v>
      </c>
      <c r="C26" s="35">
        <v>202960</v>
      </c>
      <c r="D26" s="40"/>
      <c r="E26" s="37"/>
      <c r="F26" s="38"/>
      <c r="G26" s="31" t="s">
        <v>46</v>
      </c>
      <c r="H26" s="65"/>
      <c r="I26" s="66">
        <v>92078</v>
      </c>
      <c r="J26" s="59"/>
      <c r="K26" s="59"/>
      <c r="L26" s="59"/>
    </row>
    <row r="27" spans="1:9" ht="15" customHeight="1">
      <c r="A27" s="49"/>
      <c r="B27" s="37" t="s">
        <v>12</v>
      </c>
      <c r="C27" s="35">
        <v>32000</v>
      </c>
      <c r="D27" s="28"/>
      <c r="E27" s="29"/>
      <c r="F27" s="41"/>
      <c r="G27" s="68"/>
      <c r="H27" s="34" t="s">
        <v>46</v>
      </c>
      <c r="I27" s="64">
        <v>92078</v>
      </c>
    </row>
    <row r="28" spans="1:9" ht="15" customHeight="1">
      <c r="A28" s="49"/>
      <c r="B28" s="37" t="s">
        <v>14</v>
      </c>
      <c r="C28" s="35">
        <v>15309</v>
      </c>
      <c r="D28" s="36"/>
      <c r="E28" s="71"/>
      <c r="F28" s="53"/>
      <c r="G28" s="31" t="s">
        <v>21</v>
      </c>
      <c r="H28" s="65"/>
      <c r="I28" s="66">
        <v>297994</v>
      </c>
    </row>
    <row r="29" spans="1:12" s="59" customFormat="1" ht="15" customHeight="1">
      <c r="A29" s="49"/>
      <c r="B29" s="37" t="s">
        <v>17</v>
      </c>
      <c r="C29" s="35">
        <v>96781</v>
      </c>
      <c r="D29" s="40"/>
      <c r="E29" s="37"/>
      <c r="F29" s="57"/>
      <c r="G29" s="72"/>
      <c r="H29" s="34" t="s">
        <v>47</v>
      </c>
      <c r="I29" s="70">
        <v>297994</v>
      </c>
      <c r="J29" s="5"/>
      <c r="K29" s="5"/>
      <c r="L29" s="5"/>
    </row>
    <row r="30" spans="1:9" ht="15" customHeight="1">
      <c r="A30" s="49"/>
      <c r="B30" s="46" t="s">
        <v>26</v>
      </c>
      <c r="C30" s="35">
        <v>163000</v>
      </c>
      <c r="D30" s="60"/>
      <c r="E30" s="37"/>
      <c r="F30" s="57"/>
      <c r="G30" s="31" t="s">
        <v>48</v>
      </c>
      <c r="H30" s="65"/>
      <c r="I30" s="45">
        <v>36198</v>
      </c>
    </row>
    <row r="31" spans="1:9" ht="15" customHeight="1">
      <c r="A31" s="49"/>
      <c r="B31" s="46" t="s">
        <v>49</v>
      </c>
      <c r="C31" s="73">
        <v>0</v>
      </c>
      <c r="D31" s="60"/>
      <c r="E31" s="37"/>
      <c r="F31" s="61"/>
      <c r="G31" s="58" t="s">
        <v>32</v>
      </c>
      <c r="H31" s="55"/>
      <c r="I31" s="66">
        <v>35000</v>
      </c>
    </row>
    <row r="32" spans="1:9" s="59" customFormat="1" ht="15" customHeight="1">
      <c r="A32" s="50" t="s">
        <v>50</v>
      </c>
      <c r="B32" s="51"/>
      <c r="C32" s="74">
        <f>SUM(C33+C38)</f>
        <v>344578</v>
      </c>
      <c r="D32" s="63"/>
      <c r="E32" s="37"/>
      <c r="F32" s="41"/>
      <c r="G32" s="33"/>
      <c r="H32" s="34" t="s">
        <v>48</v>
      </c>
      <c r="I32" s="64">
        <v>35000</v>
      </c>
    </row>
    <row r="33" spans="1:9" ht="15" customHeight="1">
      <c r="A33" s="54" t="s">
        <v>32</v>
      </c>
      <c r="B33" s="55"/>
      <c r="C33" s="75">
        <f>SUM(C34:C37)</f>
        <v>329866</v>
      </c>
      <c r="D33" s="42"/>
      <c r="E33" s="26"/>
      <c r="F33" s="53"/>
      <c r="G33" s="54" t="s">
        <v>38</v>
      </c>
      <c r="H33" s="55"/>
      <c r="I33" s="66">
        <v>1198</v>
      </c>
    </row>
    <row r="34" spans="1:9" ht="15" customHeight="1">
      <c r="A34" s="54"/>
      <c r="B34" s="37" t="s">
        <v>34</v>
      </c>
      <c r="C34" s="76">
        <v>5798</v>
      </c>
      <c r="D34" s="60"/>
      <c r="E34" s="37"/>
      <c r="F34" s="77"/>
      <c r="G34" s="33"/>
      <c r="H34" s="34" t="s">
        <v>48</v>
      </c>
      <c r="I34" s="70">
        <v>1198</v>
      </c>
    </row>
    <row r="35" spans="1:9" ht="15" customHeight="1">
      <c r="A35" s="54"/>
      <c r="B35" s="46" t="s">
        <v>17</v>
      </c>
      <c r="C35" s="76">
        <v>283068</v>
      </c>
      <c r="D35" s="60"/>
      <c r="E35" s="37"/>
      <c r="F35" s="77"/>
      <c r="G35" s="72"/>
      <c r="H35" s="34"/>
      <c r="I35" s="45"/>
    </row>
    <row r="36" spans="1:12" ht="15" customHeight="1">
      <c r="A36" s="59"/>
      <c r="B36" s="37" t="s">
        <v>40</v>
      </c>
      <c r="C36" s="73">
        <v>27333</v>
      </c>
      <c r="D36" s="60"/>
      <c r="E36" s="37"/>
      <c r="F36" s="41"/>
      <c r="G36" s="31"/>
      <c r="H36" s="26"/>
      <c r="I36" s="49"/>
      <c r="J36" s="59"/>
      <c r="K36" s="59"/>
      <c r="L36" s="59"/>
    </row>
    <row r="37" spans="1:9" ht="15" customHeight="1">
      <c r="A37" s="49"/>
      <c r="B37" s="37" t="s">
        <v>12</v>
      </c>
      <c r="C37" s="35">
        <v>13667</v>
      </c>
      <c r="D37" s="60"/>
      <c r="E37" s="37"/>
      <c r="F37" s="77"/>
      <c r="G37" s="31"/>
      <c r="H37" s="26"/>
      <c r="I37" s="45"/>
    </row>
    <row r="38" spans="1:9" ht="15" customHeight="1">
      <c r="A38" s="54" t="s">
        <v>38</v>
      </c>
      <c r="B38" s="55"/>
      <c r="C38" s="27">
        <f>SUM(C39:C42)</f>
        <v>14712</v>
      </c>
      <c r="D38" s="60"/>
      <c r="E38" s="37"/>
      <c r="F38" s="38"/>
      <c r="G38" s="68"/>
      <c r="H38" s="34"/>
      <c r="I38" s="49"/>
    </row>
    <row r="39" spans="1:9" ht="15" customHeight="1">
      <c r="A39" s="67"/>
      <c r="B39" s="37" t="s">
        <v>40</v>
      </c>
      <c r="C39" s="35">
        <v>6163</v>
      </c>
      <c r="D39" s="40"/>
      <c r="E39" s="78"/>
      <c r="F39" s="57"/>
      <c r="G39" s="31"/>
      <c r="H39" s="26"/>
      <c r="I39" s="45"/>
    </row>
    <row r="40" spans="1:12" s="59" customFormat="1" ht="15" customHeight="1">
      <c r="A40" s="67"/>
      <c r="B40" s="46" t="s">
        <v>12</v>
      </c>
      <c r="C40" s="35">
        <v>6163</v>
      </c>
      <c r="D40" s="63"/>
      <c r="E40" s="78"/>
      <c r="F40" s="57"/>
      <c r="G40" s="68"/>
      <c r="H40" s="34"/>
      <c r="I40" s="49"/>
      <c r="J40" s="5"/>
      <c r="K40" s="5"/>
      <c r="L40" s="5"/>
    </row>
    <row r="41" spans="1:12" s="59" customFormat="1" ht="15" customHeight="1">
      <c r="A41" s="67"/>
      <c r="B41" s="37" t="s">
        <v>34</v>
      </c>
      <c r="C41" s="35">
        <v>225</v>
      </c>
      <c r="D41" s="63"/>
      <c r="E41" s="78"/>
      <c r="F41" s="57"/>
      <c r="G41" s="68"/>
      <c r="H41" s="34"/>
      <c r="I41" s="49"/>
      <c r="J41" s="5"/>
      <c r="K41" s="5"/>
      <c r="L41" s="5"/>
    </row>
    <row r="42" spans="1:12" s="59" customFormat="1" ht="15" customHeight="1">
      <c r="A42" s="49"/>
      <c r="B42" s="37" t="s">
        <v>17</v>
      </c>
      <c r="C42" s="35">
        <v>2161</v>
      </c>
      <c r="D42" s="40"/>
      <c r="E42" s="78"/>
      <c r="F42" s="57"/>
      <c r="G42" s="72"/>
      <c r="H42" s="34"/>
      <c r="I42" s="70"/>
      <c r="J42" s="5"/>
      <c r="K42" s="5"/>
      <c r="L42" s="5"/>
    </row>
    <row r="43" spans="1:12" s="59" customFormat="1" ht="15" customHeight="1">
      <c r="A43" s="50" t="s">
        <v>41</v>
      </c>
      <c r="B43" s="29"/>
      <c r="C43" s="55">
        <v>3298721</v>
      </c>
      <c r="E43" s="78"/>
      <c r="F43" s="57"/>
      <c r="G43" s="79"/>
      <c r="H43" s="34"/>
      <c r="I43" s="70"/>
      <c r="J43" s="5"/>
      <c r="K43" s="5"/>
      <c r="L43" s="5"/>
    </row>
    <row r="44" spans="1:12" ht="15" customHeight="1">
      <c r="A44" s="49"/>
      <c r="B44" s="37" t="s">
        <v>12</v>
      </c>
      <c r="C44" s="80">
        <v>435000</v>
      </c>
      <c r="D44" s="59"/>
      <c r="E44" s="81"/>
      <c r="F44" s="57"/>
      <c r="G44" s="79"/>
      <c r="H44" s="82" t="s">
        <v>51</v>
      </c>
      <c r="I44" s="83" t="s">
        <v>51</v>
      </c>
      <c r="J44" s="59"/>
      <c r="K44" s="59"/>
      <c r="L44" s="59"/>
    </row>
    <row r="45" spans="1:9" ht="15" customHeight="1">
      <c r="A45" s="49"/>
      <c r="B45" s="37" t="s">
        <v>14</v>
      </c>
      <c r="C45" s="80">
        <v>53820</v>
      </c>
      <c r="D45" s="59"/>
      <c r="E45" s="81"/>
      <c r="F45" s="57"/>
      <c r="G45" s="59"/>
      <c r="H45" s="78"/>
      <c r="I45" s="49" t="s">
        <v>51</v>
      </c>
    </row>
    <row r="46" spans="1:12" ht="15" customHeight="1">
      <c r="A46" s="49"/>
      <c r="B46" s="37" t="s">
        <v>17</v>
      </c>
      <c r="C46" s="80">
        <v>575901</v>
      </c>
      <c r="E46" s="78"/>
      <c r="F46" s="84"/>
      <c r="G46" s="59"/>
      <c r="H46" s="78"/>
      <c r="I46" s="70"/>
      <c r="J46" s="59"/>
      <c r="K46" s="59"/>
      <c r="L46" s="59"/>
    </row>
    <row r="47" spans="1:12" ht="15" customHeight="1">
      <c r="A47" s="49"/>
      <c r="B47" s="37" t="s">
        <v>52</v>
      </c>
      <c r="C47" s="85">
        <v>2234000</v>
      </c>
      <c r="E47" s="78"/>
      <c r="F47" s="84"/>
      <c r="G47" s="59"/>
      <c r="H47" s="78"/>
      <c r="I47" s="70"/>
      <c r="J47" s="59"/>
      <c r="K47" s="59"/>
      <c r="L47" s="59"/>
    </row>
    <row r="48" spans="1:12" ht="15" customHeight="1">
      <c r="A48" s="50" t="s">
        <v>43</v>
      </c>
      <c r="B48" s="29"/>
      <c r="C48" s="86">
        <v>8098774</v>
      </c>
      <c r="E48" s="78"/>
      <c r="F48" s="84"/>
      <c r="G48" s="59"/>
      <c r="H48" s="78"/>
      <c r="I48" s="70"/>
      <c r="J48" s="59"/>
      <c r="K48" s="59"/>
      <c r="L48" s="59"/>
    </row>
    <row r="49" spans="1:9" ht="15" customHeight="1">
      <c r="A49" s="87"/>
      <c r="B49" s="37" t="s">
        <v>53</v>
      </c>
      <c r="C49" s="85">
        <v>700000</v>
      </c>
      <c r="E49" s="78"/>
      <c r="F49" s="84"/>
      <c r="G49" s="59"/>
      <c r="H49" s="78"/>
      <c r="I49" s="88"/>
    </row>
    <row r="50" spans="1:9" ht="15" customHeight="1">
      <c r="A50" s="59"/>
      <c r="B50" s="37" t="s">
        <v>54</v>
      </c>
      <c r="C50" s="85">
        <v>5469226</v>
      </c>
      <c r="E50" s="78"/>
      <c r="F50" s="84"/>
      <c r="G50" s="59"/>
      <c r="H50" s="78"/>
      <c r="I50" s="88"/>
    </row>
    <row r="51" spans="1:8" ht="15" customHeight="1">
      <c r="A51" s="49"/>
      <c r="B51" s="37" t="s">
        <v>20</v>
      </c>
      <c r="C51" s="85">
        <v>1162545</v>
      </c>
      <c r="E51" s="78"/>
      <c r="F51" s="57"/>
      <c r="H51" s="81"/>
    </row>
    <row r="52" spans="1:9" ht="15" customHeight="1">
      <c r="A52" s="49"/>
      <c r="B52" s="37" t="s">
        <v>18</v>
      </c>
      <c r="C52" s="85">
        <v>707003</v>
      </c>
      <c r="E52" s="78"/>
      <c r="F52" s="57"/>
      <c r="G52" s="59"/>
      <c r="H52" s="81"/>
      <c r="I52" s="59"/>
    </row>
    <row r="53" spans="1:9" ht="15" customHeight="1">
      <c r="A53" s="70"/>
      <c r="B53" s="37" t="s">
        <v>55</v>
      </c>
      <c r="C53" s="85">
        <v>60000</v>
      </c>
      <c r="E53" s="78"/>
      <c r="F53" s="57"/>
      <c r="G53" s="59"/>
      <c r="H53" s="81"/>
      <c r="I53" s="59"/>
    </row>
    <row r="54" spans="1:12" s="59" customFormat="1" ht="15" customHeight="1">
      <c r="A54" s="89"/>
      <c r="B54" s="90"/>
      <c r="C54" s="91"/>
      <c r="D54" s="92"/>
      <c r="E54" s="93"/>
      <c r="F54" s="94"/>
      <c r="G54" s="92"/>
      <c r="H54" s="95"/>
      <c r="I54" s="92"/>
      <c r="J54" s="5"/>
      <c r="K54" s="5"/>
      <c r="L54" s="5"/>
    </row>
    <row r="55" spans="1:9" ht="15" customHeight="1">
      <c r="A55" s="96"/>
      <c r="B55" s="97" t="s">
        <v>56</v>
      </c>
      <c r="C55" s="96"/>
      <c r="D55" s="59"/>
      <c r="E55" s="98"/>
      <c r="F55" s="59"/>
      <c r="G55" s="59"/>
      <c r="H55" s="59"/>
      <c r="I55" s="59"/>
    </row>
    <row r="56" spans="2:9" ht="15" customHeight="1">
      <c r="B56" s="5"/>
      <c r="D56" s="59"/>
      <c r="E56" s="98"/>
      <c r="F56" s="59"/>
      <c r="G56" s="59"/>
      <c r="H56" s="98"/>
      <c r="I56" s="70"/>
    </row>
    <row r="57" spans="2:9" ht="15" customHeight="1">
      <c r="B57" s="98"/>
      <c r="I57" s="88"/>
    </row>
    <row r="58" spans="2:9" ht="18" customHeight="1">
      <c r="B58" s="98"/>
      <c r="I58" s="88"/>
    </row>
    <row r="59" spans="2:9" ht="12" customHeight="1">
      <c r="B59" s="98"/>
      <c r="I59" s="88"/>
    </row>
    <row r="60" ht="12" customHeight="1">
      <c r="I60" s="88"/>
    </row>
    <row r="61" ht="12" customHeight="1">
      <c r="I61" s="88"/>
    </row>
  </sheetData>
  <sheetProtection/>
  <mergeCells count="30">
    <mergeCell ref="G36:H36"/>
    <mergeCell ref="G37:H37"/>
    <mergeCell ref="G39:H39"/>
    <mergeCell ref="A43:B43"/>
    <mergeCell ref="A48:B48"/>
    <mergeCell ref="G26:H26"/>
    <mergeCell ref="D27:E27"/>
    <mergeCell ref="G28:H28"/>
    <mergeCell ref="G30:H30"/>
    <mergeCell ref="A32:B32"/>
    <mergeCell ref="D33:E33"/>
    <mergeCell ref="G17:H17"/>
    <mergeCell ref="A19:B19"/>
    <mergeCell ref="D22:E22"/>
    <mergeCell ref="G22:H22"/>
    <mergeCell ref="A24:B24"/>
    <mergeCell ref="G24:H24"/>
    <mergeCell ref="A10:B10"/>
    <mergeCell ref="D11:E11"/>
    <mergeCell ref="G11:H11"/>
    <mergeCell ref="G13:H13"/>
    <mergeCell ref="A15:B15"/>
    <mergeCell ref="D15:E15"/>
    <mergeCell ref="G15:H15"/>
    <mergeCell ref="A5:B5"/>
    <mergeCell ref="G5:H5"/>
    <mergeCell ref="A6:B6"/>
    <mergeCell ref="D6:E6"/>
    <mergeCell ref="G6:H6"/>
    <mergeCell ref="G9:H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2009-04-30T07:07:31Z</dcterms:created>
  <dcterms:modified xsi:type="dcterms:W3CDTF">2009-04-30T07:07:37Z</dcterms:modified>
  <cp:category/>
  <cp:version/>
  <cp:contentType/>
  <cp:contentStatus/>
</cp:coreProperties>
</file>