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8" sheetId="1" r:id="rId1"/>
  </sheets>
  <externalReferences>
    <externalReference r:id="rId4"/>
  </externalReferences>
  <definedNames>
    <definedName name="_5６農家人口" localSheetId="0">'248'!$B$1:$B$27</definedName>
    <definedName name="_5６農家人口">#REF!</definedName>
    <definedName name="_Regression_Int" localSheetId="0" hidden="1">1</definedName>
    <definedName name="_xlnm.Print_Area" localSheetId="0">'248'!$A$1:$T$29</definedName>
    <definedName name="Print_Area_MI" localSheetId="0">'248'!$B$2:$B$27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<sst xmlns="http://schemas.openxmlformats.org/spreadsheetml/2006/main" count="71" uniqueCount="54">
  <si>
    <t xml:space="preserve"> 　　　　　　　　　　　　　　248．  高　　等　　学　　校　　卒　　業　　</t>
  </si>
  <si>
    <t>　 者  　の　　進　　路　　状　　況</t>
  </si>
  <si>
    <t>(単位  人)</t>
  </si>
  <si>
    <t>年　次　お　よ　び　進　路</t>
  </si>
  <si>
    <t>総　　　　　　数</t>
  </si>
  <si>
    <t>全 日 定 時 制 別</t>
  </si>
  <si>
    <t>普　　　　　通</t>
  </si>
  <si>
    <t>農　　　　業</t>
  </si>
  <si>
    <t>工　　　　　業</t>
  </si>
  <si>
    <t>商　　　　　業</t>
  </si>
  <si>
    <t>水 産  家 庭</t>
  </si>
  <si>
    <t>そ　  の 　 他</t>
  </si>
  <si>
    <t>標示番号</t>
  </si>
  <si>
    <t>総　数</t>
  </si>
  <si>
    <t>男</t>
  </si>
  <si>
    <t>女</t>
  </si>
  <si>
    <t>全 日 制</t>
  </si>
  <si>
    <t>定 時 制</t>
  </si>
  <si>
    <t>総　　数</t>
  </si>
  <si>
    <t>昭    　  和       49       3　</t>
  </si>
  <si>
    <t xml:space="preserve">          　 　　  50　 　　3</t>
  </si>
  <si>
    <t xml:space="preserve">          　       51　   　3</t>
  </si>
  <si>
    <t xml:space="preserve">          　 　　  52 　　　3</t>
  </si>
  <si>
    <t>総数</t>
  </si>
  <si>
    <t>総</t>
  </si>
  <si>
    <t>進</t>
  </si>
  <si>
    <t>大        学（学部）</t>
  </si>
  <si>
    <t>大</t>
  </si>
  <si>
    <t>　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</si>
  <si>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</si>
  <si>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</si>
  <si>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</si>
  <si>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</si>
  <si>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</si>
  <si>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</si>
  <si>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</si>
  <si>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</si>
  <si>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国立養護教諭養成所</t>
  </si>
  <si>
    <t>国</t>
  </si>
  <si>
    <t>就職進学者</t>
  </si>
  <si>
    <t xml:space="preserve">        　　　　専 門 課 程</t>
  </si>
  <si>
    <t>課</t>
  </si>
  <si>
    <t>各種学校</t>
  </si>
  <si>
    <t>各</t>
  </si>
  <si>
    <t>公共職業訓練施設等</t>
  </si>
  <si>
    <t>公</t>
  </si>
  <si>
    <t>就         職         者</t>
  </si>
  <si>
    <t>就</t>
  </si>
  <si>
    <t>無         業         者</t>
  </si>
  <si>
    <t>無</t>
  </si>
  <si>
    <t>そ         の         他</t>
  </si>
  <si>
    <t>他</t>
  </si>
  <si>
    <t>資料：県統計課「学校基本調査」</t>
  </si>
  <si>
    <t>　注  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</si>
</sst>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176" fontId="23" fillId="0" borderId="16" xfId="0" applyNumberFormat="1" applyFont="1" applyBorder="1" applyAlignment="1" applyProtection="1">
      <alignment horizontal="centerContinuous"/>
      <protection locked="0"/>
    </xf>
    <xf numFmtId="176" fontId="23" fillId="0" borderId="17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8" xfId="0" applyNumberFormat="1" applyFont="1" applyBorder="1" applyAlignment="1" applyProtection="1">
      <alignment horizontal="centerContinuous" vertical="center"/>
      <protection locked="0"/>
    </xf>
    <xf numFmtId="176" fontId="23" fillId="0" borderId="19" xfId="0" applyNumberFormat="1" applyFont="1" applyBorder="1" applyAlignment="1" applyProtection="1">
      <alignment horizontal="centerContinuous" vertical="center"/>
      <protection locked="0"/>
    </xf>
    <xf numFmtId="176" fontId="23" fillId="0" borderId="20" xfId="0" applyNumberFormat="1" applyFont="1" applyBorder="1" applyAlignment="1" applyProtection="1">
      <alignment horizontal="center" vertical="center" textRotation="255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 textRotation="255"/>
      <protection locked="0"/>
    </xf>
    <xf numFmtId="176" fontId="20" fillId="0" borderId="23" xfId="0" applyNumberFormat="1" applyFont="1" applyBorder="1" applyAlignment="1" applyProtection="1">
      <alignment horizontal="center" vertical="center" textRotation="255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25" xfId="0" applyNumberFormat="1" applyFont="1" applyBorder="1" applyAlignment="1" applyProtection="1">
      <alignment horizontal="center" vertical="center" wrapText="1"/>
      <protection locked="0"/>
    </xf>
    <xf numFmtId="176" fontId="20" fillId="0" borderId="26" xfId="0" applyNumberFormat="1" applyFont="1" applyBorder="1" applyAlignment="1" applyProtection="1">
      <alignment horizontal="center" vertical="center" textRotation="255"/>
      <protection locked="0"/>
    </xf>
    <xf numFmtId="176" fontId="20" fillId="0" borderId="26" xfId="0" applyNumberFormat="1" applyFont="1" applyBorder="1" applyAlignment="1" applyProtection="1">
      <alignment vertical="center" wrapText="1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0" fillId="0" borderId="26" xfId="0" applyNumberFormat="1" applyFont="1" applyBorder="1" applyAlignment="1" applyProtection="1" quotePrefix="1">
      <alignment vertical="center" wrapText="1"/>
      <protection locked="0"/>
    </xf>
    <xf numFmtId="41" fontId="20" fillId="0" borderId="0" xfId="61" applyNumberFormat="1" applyFont="1">
      <alignment/>
      <protection/>
    </xf>
    <xf numFmtId="176" fontId="24" fillId="0" borderId="26" xfId="0" applyNumberFormat="1" applyFont="1" applyBorder="1" applyAlignment="1" applyProtection="1" quotePrefix="1">
      <alignment vertical="center" wrapText="1"/>
      <protection locked="0"/>
    </xf>
    <xf numFmtId="41" fontId="24" fillId="0" borderId="0" xfId="60" applyNumberFormat="1" applyFont="1" applyProtection="1">
      <alignment/>
      <protection locked="0"/>
    </xf>
    <xf numFmtId="41" fontId="24" fillId="0" borderId="0" xfId="60" applyNumberFormat="1" applyFont="1" applyBorder="1" applyProtection="1">
      <alignment/>
      <protection locked="0"/>
    </xf>
    <xf numFmtId="176" fontId="24" fillId="0" borderId="25" xfId="0" applyNumberFormat="1" applyFont="1" applyBorder="1" applyAlignment="1" applyProtection="1">
      <alignment horizontal="center"/>
      <protection locked="0"/>
    </xf>
    <xf numFmtId="41" fontId="24" fillId="0" borderId="0" xfId="61" applyNumberFormat="1" applyFont="1">
      <alignment/>
      <protection/>
    </xf>
    <xf numFmtId="176" fontId="24" fillId="0" borderId="0" xfId="0" applyNumberFormat="1" applyFont="1" applyAlignment="1">
      <alignment/>
    </xf>
    <xf numFmtId="0" fontId="21" fillId="0" borderId="0" xfId="0" applyFont="1" applyBorder="1" applyAlignment="1">
      <alignment horizontal="center" vertical="center" textRotation="255"/>
    </xf>
    <xf numFmtId="176" fontId="24" fillId="0" borderId="26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 applyFill="1" applyBorder="1" applyProtection="1">
      <alignment/>
      <protection locked="0"/>
    </xf>
    <xf numFmtId="41" fontId="24" fillId="0" borderId="0" xfId="61" applyNumberFormat="1" applyFo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26" xfId="0" applyNumberFormat="1" applyFont="1" applyBorder="1" applyAlignment="1" applyProtection="1">
      <alignment horizontal="distributed"/>
      <protection locked="0"/>
    </xf>
    <xf numFmtId="41" fontId="24" fillId="0" borderId="0" xfId="60" applyNumberFormat="1" applyFont="1" applyBorder="1" applyProtection="1">
      <alignment/>
      <protection/>
    </xf>
    <xf numFmtId="176" fontId="20" fillId="0" borderId="26" xfId="0" applyNumberFormat="1" applyFont="1" applyBorder="1" applyAlignment="1" applyProtection="1">
      <alignment horizontal="center"/>
      <protection locked="0"/>
    </xf>
    <xf numFmtId="176" fontId="20" fillId="0" borderId="26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26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center" vertical="top"/>
      <protection locked="0"/>
    </xf>
    <xf numFmtId="176" fontId="23" fillId="0" borderId="26" xfId="0" applyNumberFormat="1" applyFont="1" applyBorder="1" applyAlignment="1" applyProtection="1">
      <alignment horizontal="distributed" vertical="center" wrapText="1"/>
      <protection locked="0"/>
    </xf>
    <xf numFmtId="41" fontId="20" fillId="0" borderId="0" xfId="60" applyNumberFormat="1" applyFont="1" applyBorder="1" applyAlignment="1" applyProtection="1">
      <alignment vertical="center"/>
      <protection/>
    </xf>
    <xf numFmtId="41" fontId="20" fillId="0" borderId="0" xfId="60" applyNumberFormat="1" applyFont="1" applyBorder="1" applyAlignment="1" applyProtection="1">
      <alignment vertical="center"/>
      <protection locked="0"/>
    </xf>
    <xf numFmtId="41" fontId="20" fillId="0" borderId="0" xfId="60" applyNumberFormat="1" applyFont="1" applyAlignment="1" applyProtection="1">
      <alignment vertical="center"/>
      <protection locked="0"/>
    </xf>
    <xf numFmtId="41" fontId="20" fillId="0" borderId="0" xfId="61" applyNumberFormat="1" applyFont="1" applyAlignment="1" applyProtection="1">
      <alignment vertical="center"/>
      <protection locked="0"/>
    </xf>
    <xf numFmtId="176" fontId="20" fillId="0" borderId="25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top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4" fillId="0" borderId="26" xfId="0" applyNumberFormat="1" applyFont="1" applyBorder="1" applyAlignment="1" applyProtection="1">
      <alignment horizontal="distributed" vertical="center"/>
      <protection locked="0"/>
    </xf>
    <xf numFmtId="176" fontId="20" fillId="0" borderId="26" xfId="0" applyNumberFormat="1" applyFont="1" applyBorder="1" applyAlignment="1" applyProtection="1">
      <alignment horizontal="left" vertical="center" textRotation="255"/>
      <protection locked="0"/>
    </xf>
    <xf numFmtId="176" fontId="20" fillId="0" borderId="26" xfId="0" applyNumberFormat="1" applyFont="1" applyBorder="1" applyAlignment="1" applyProtection="1">
      <alignment vertical="center"/>
      <protection locked="0"/>
    </xf>
    <xf numFmtId="176" fontId="20" fillId="0" borderId="26" xfId="0" applyNumberFormat="1" applyFont="1" applyBorder="1" applyAlignment="1" applyProtection="1">
      <alignment horizontal="center" vertical="center" wrapText="1"/>
      <protection locked="0"/>
    </xf>
    <xf numFmtId="41" fontId="20" fillId="0" borderId="0" xfId="61" applyNumberFormat="1" applyFont="1" applyBorder="1">
      <alignment/>
      <protection/>
    </xf>
    <xf numFmtId="41" fontId="20" fillId="0" borderId="0" xfId="61" applyNumberFormat="1" applyFont="1" applyBorder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right"/>
      <protection locked="0"/>
    </xf>
    <xf numFmtId="41" fontId="24" fillId="0" borderId="0" xfId="61" applyNumberFormat="1" applyFont="1" applyBorder="1">
      <alignment/>
      <protection/>
    </xf>
    <xf numFmtId="41" fontId="24" fillId="0" borderId="14" xfId="61" applyNumberFormat="1" applyFont="1" applyBorder="1">
      <alignment/>
      <protection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 horizontal="right"/>
      <protection locked="0"/>
    </xf>
    <xf numFmtId="41" fontId="20" fillId="0" borderId="14" xfId="60" applyNumberFormat="1" applyFont="1" applyBorder="1" applyProtection="1">
      <alignment/>
      <protection/>
    </xf>
    <xf numFmtId="41" fontId="20" fillId="0" borderId="14" xfId="60" applyNumberFormat="1" applyFont="1" applyBorder="1" applyProtection="1">
      <alignment/>
      <protection locked="0"/>
    </xf>
    <xf numFmtId="41" fontId="20" fillId="0" borderId="14" xfId="61" applyNumberFormat="1" applyFont="1" applyBorder="1" applyProtection="1">
      <alignment/>
      <protection locked="0"/>
    </xf>
    <xf numFmtId="176" fontId="20" fillId="0" borderId="2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161925</xdr:rowOff>
    </xdr:from>
    <xdr:to>
      <xdr:col>1</xdr:col>
      <xdr:colOff>923925</xdr:colOff>
      <xdr:row>21</xdr:row>
      <xdr:rowOff>152400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23875" y="3686175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専修学校</a:t>
          </a:r>
        </a:p>
      </xdr:txBody>
    </xdr:sp>
    <xdr:clientData/>
  </xdr:twoCellAnchor>
  <xdr:twoCellAnchor>
    <xdr:from>
      <xdr:col>1</xdr:col>
      <xdr:colOff>1266825</xdr:colOff>
      <xdr:row>21</xdr:row>
      <xdr:rowOff>0</xdr:rowOff>
    </xdr:from>
    <xdr:to>
      <xdr:col>1</xdr:col>
      <xdr:colOff>2286000</xdr:colOff>
      <xdr:row>22</xdr:row>
      <xdr:rowOff>57150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628775" y="3705225"/>
          <a:ext cx="1019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 の 他 の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　　   程</a:t>
          </a:r>
        </a:p>
      </xdr:txBody>
    </xdr:sp>
    <xdr:clientData/>
  </xdr:twoCellAnchor>
  <xdr:twoCellAnchor>
    <xdr:from>
      <xdr:col>1</xdr:col>
      <xdr:colOff>1152525</xdr:colOff>
      <xdr:row>20</xdr:row>
      <xdr:rowOff>57150</xdr:rowOff>
    </xdr:from>
    <xdr:to>
      <xdr:col>1</xdr:col>
      <xdr:colOff>1152525</xdr:colOff>
      <xdr:row>22</xdr:row>
      <xdr:rowOff>19050</xdr:rowOff>
    </xdr:to>
    <xdr:sp>
      <xdr:nvSpPr>
        <xdr:cNvPr id="3" name="Line 8"/>
        <xdr:cNvSpPr>
          <a:spLocks/>
        </xdr:cNvSpPr>
      </xdr:nvSpPr>
      <xdr:spPr>
        <a:xfrm>
          <a:off x="1514475" y="35814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8"/>
  <sheetViews>
    <sheetView showGridLines="0" tabSelected="1" zoomScalePageLayoutView="0" workbookViewId="0" topLeftCell="A1">
      <selection activeCell="A1" sqref="A1:IV16384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/>
      <c r="S2" s="8"/>
      <c r="T2" s="8"/>
      <c r="U2" s="3"/>
    </row>
    <row r="3" spans="2:21" ht="13.5" customHeight="1" thickBot="1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3</v>
      </c>
      <c r="B4" s="14"/>
      <c r="C4" s="15" t="s">
        <v>4</v>
      </c>
      <c r="D4" s="16"/>
      <c r="E4" s="17"/>
      <c r="F4" s="15" t="s">
        <v>5</v>
      </c>
      <c r="G4" s="18"/>
      <c r="H4" s="15" t="s">
        <v>6</v>
      </c>
      <c r="I4" s="19"/>
      <c r="J4" s="20" t="s">
        <v>7</v>
      </c>
      <c r="K4" s="21"/>
      <c r="L4" s="20" t="s">
        <v>8</v>
      </c>
      <c r="M4" s="22"/>
      <c r="N4" s="15" t="s">
        <v>9</v>
      </c>
      <c r="O4" s="22"/>
      <c r="P4" s="15" t="s">
        <v>10</v>
      </c>
      <c r="Q4" s="22"/>
      <c r="R4" s="15" t="s">
        <v>11</v>
      </c>
      <c r="S4" s="22"/>
      <c r="T4" s="23" t="s">
        <v>12</v>
      </c>
      <c r="U4" s="3"/>
    </row>
    <row r="5" spans="1:21" ht="24" customHeight="1">
      <c r="A5" s="24"/>
      <c r="B5" s="25"/>
      <c r="C5" s="26" t="s">
        <v>13</v>
      </c>
      <c r="D5" s="27" t="s">
        <v>14</v>
      </c>
      <c r="E5" s="27" t="s">
        <v>15</v>
      </c>
      <c r="F5" s="26" t="s">
        <v>16</v>
      </c>
      <c r="G5" s="27" t="s">
        <v>17</v>
      </c>
      <c r="H5" s="27" t="s">
        <v>14</v>
      </c>
      <c r="I5" s="27" t="s">
        <v>15</v>
      </c>
      <c r="J5" s="28" t="s">
        <v>14</v>
      </c>
      <c r="K5" s="29" t="s">
        <v>15</v>
      </c>
      <c r="L5" s="28" t="s">
        <v>14</v>
      </c>
      <c r="M5" s="27" t="s">
        <v>15</v>
      </c>
      <c r="N5" s="27" t="s">
        <v>14</v>
      </c>
      <c r="O5" s="27" t="s">
        <v>15</v>
      </c>
      <c r="P5" s="27" t="s">
        <v>14</v>
      </c>
      <c r="Q5" s="27" t="s">
        <v>15</v>
      </c>
      <c r="R5" s="27" t="s">
        <v>14</v>
      </c>
      <c r="S5" s="27" t="s">
        <v>15</v>
      </c>
      <c r="T5" s="30"/>
      <c r="U5" s="3"/>
    </row>
    <row r="6" spans="1:21" ht="9.75" customHeight="1">
      <c r="A6" s="31" t="s">
        <v>18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"/>
    </row>
    <row r="7" spans="1:21" ht="12" customHeight="1">
      <c r="A7" s="35"/>
      <c r="B7" s="36" t="s">
        <v>19</v>
      </c>
      <c r="C7" s="37">
        <v>19021</v>
      </c>
      <c r="D7" s="38">
        <v>9464</v>
      </c>
      <c r="E7" s="37">
        <v>9557</v>
      </c>
      <c r="F7" s="37">
        <v>18655</v>
      </c>
      <c r="G7" s="38">
        <v>366</v>
      </c>
      <c r="H7" s="37">
        <v>4291</v>
      </c>
      <c r="I7" s="37">
        <v>4908</v>
      </c>
      <c r="J7" s="39">
        <v>1028</v>
      </c>
      <c r="K7" s="39">
        <v>659</v>
      </c>
      <c r="L7" s="39">
        <v>2739</v>
      </c>
      <c r="M7" s="39">
        <v>63</v>
      </c>
      <c r="N7" s="39">
        <v>1156</v>
      </c>
      <c r="O7" s="39">
        <v>2022</v>
      </c>
      <c r="P7" s="39">
        <v>94</v>
      </c>
      <c r="Q7" s="39">
        <v>1410</v>
      </c>
      <c r="R7" s="39">
        <v>156</v>
      </c>
      <c r="S7" s="39">
        <v>495</v>
      </c>
      <c r="T7" s="40">
        <v>49</v>
      </c>
      <c r="U7" s="3"/>
    </row>
    <row r="8" spans="1:31" ht="12" customHeight="1">
      <c r="A8" s="35"/>
      <c r="B8" s="41" t="s">
        <v>20</v>
      </c>
      <c r="C8" s="37">
        <v>18707</v>
      </c>
      <c r="D8" s="38">
        <v>9298</v>
      </c>
      <c r="E8" s="37">
        <v>9409</v>
      </c>
      <c r="F8" s="37">
        <v>18353</v>
      </c>
      <c r="G8" s="38">
        <v>354</v>
      </c>
      <c r="H8" s="37">
        <v>4260</v>
      </c>
      <c r="I8" s="37">
        <v>4816</v>
      </c>
      <c r="J8" s="39">
        <v>1020</v>
      </c>
      <c r="K8" s="39">
        <v>639</v>
      </c>
      <c r="L8" s="39">
        <v>2503</v>
      </c>
      <c r="M8" s="39">
        <v>51</v>
      </c>
      <c r="N8" s="39">
        <v>1198</v>
      </c>
      <c r="O8" s="39">
        <v>2031</v>
      </c>
      <c r="P8" s="39">
        <v>162</v>
      </c>
      <c r="Q8" s="39">
        <v>1367</v>
      </c>
      <c r="R8" s="39">
        <v>155</v>
      </c>
      <c r="S8" s="39">
        <v>505</v>
      </c>
      <c r="T8" s="40">
        <v>50</v>
      </c>
      <c r="U8" s="37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12" customHeight="1">
      <c r="A9" s="35"/>
      <c r="B9" s="41" t="s">
        <v>21</v>
      </c>
      <c r="C9" s="37">
        <v>17440</v>
      </c>
      <c r="D9" s="38">
        <v>8569</v>
      </c>
      <c r="E9" s="37">
        <v>8871</v>
      </c>
      <c r="F9" s="37">
        <v>17061</v>
      </c>
      <c r="G9" s="38">
        <v>379</v>
      </c>
      <c r="H9" s="37">
        <v>3979</v>
      </c>
      <c r="I9" s="37">
        <v>4669</v>
      </c>
      <c r="J9" s="39">
        <v>917</v>
      </c>
      <c r="K9" s="39">
        <v>644</v>
      </c>
      <c r="L9" s="39">
        <v>2425</v>
      </c>
      <c r="M9" s="39">
        <v>69</v>
      </c>
      <c r="N9" s="39">
        <v>974</v>
      </c>
      <c r="O9" s="39">
        <v>1856</v>
      </c>
      <c r="P9" s="39">
        <v>130</v>
      </c>
      <c r="Q9" s="39">
        <v>1095</v>
      </c>
      <c r="R9" s="39">
        <v>144</v>
      </c>
      <c r="S9" s="39">
        <v>538</v>
      </c>
      <c r="T9" s="40">
        <v>51</v>
      </c>
      <c r="U9" s="37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ht="12" customHeight="1">
      <c r="A10" s="35"/>
      <c r="B10" s="41"/>
      <c r="C10" s="37"/>
      <c r="D10" s="38"/>
      <c r="E10" s="37"/>
      <c r="F10" s="37"/>
      <c r="G10" s="38"/>
      <c r="H10" s="37"/>
      <c r="I10" s="37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7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48" customFormat="1" ht="12" customHeight="1">
      <c r="A11" s="35"/>
      <c r="B11" s="43" t="s">
        <v>22</v>
      </c>
      <c r="C11" s="44">
        <f>D11+E11</f>
        <v>18748</v>
      </c>
      <c r="D11" s="45">
        <f>D13+D20</f>
        <v>9315</v>
      </c>
      <c r="E11" s="45">
        <f>E13+E20</f>
        <v>9433</v>
      </c>
      <c r="F11" s="45">
        <f>F13+F20</f>
        <v>18431</v>
      </c>
      <c r="G11" s="45">
        <f>G13+G20</f>
        <v>317</v>
      </c>
      <c r="H11" s="45">
        <f aca="true" t="shared" si="0" ref="H11:R11">H13+H20</f>
        <v>4554</v>
      </c>
      <c r="I11" s="45">
        <f t="shared" si="0"/>
        <v>5127</v>
      </c>
      <c r="J11" s="45">
        <f t="shared" si="0"/>
        <v>945</v>
      </c>
      <c r="K11" s="45">
        <f t="shared" si="0"/>
        <v>622</v>
      </c>
      <c r="L11" s="45">
        <f t="shared" si="0"/>
        <v>2457</v>
      </c>
      <c r="M11" s="45">
        <f t="shared" si="0"/>
        <v>85</v>
      </c>
      <c r="N11" s="45">
        <f t="shared" si="0"/>
        <v>1079</v>
      </c>
      <c r="O11" s="45">
        <f t="shared" si="0"/>
        <v>1871</v>
      </c>
      <c r="P11" s="45">
        <f t="shared" si="0"/>
        <v>143</v>
      </c>
      <c r="Q11" s="45">
        <f t="shared" si="0"/>
        <v>1129</v>
      </c>
      <c r="R11" s="45">
        <f t="shared" si="0"/>
        <v>137</v>
      </c>
      <c r="S11" s="45">
        <v>559</v>
      </c>
      <c r="T11" s="46">
        <v>52</v>
      </c>
      <c r="U11" s="44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8" customFormat="1" ht="12" customHeight="1">
      <c r="A12" s="49"/>
      <c r="B12" s="50"/>
      <c r="C12" s="44"/>
      <c r="D12" s="51"/>
      <c r="E12" s="44"/>
      <c r="F12" s="44"/>
      <c r="G12" s="45"/>
      <c r="H12" s="44"/>
      <c r="I12" s="44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46"/>
      <c r="U12" s="44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8" customFormat="1" ht="13.5" customHeight="1">
      <c r="A13" s="53" t="s">
        <v>23</v>
      </c>
      <c r="B13" s="54"/>
      <c r="C13" s="55">
        <f aca="true" t="shared" si="1" ref="C13:C22">D13+E13</f>
        <v>5950</v>
      </c>
      <c r="D13" s="55">
        <f aca="true" t="shared" si="2" ref="D13:S13">SUM(D14:D18)</f>
        <v>3067</v>
      </c>
      <c r="E13" s="55">
        <f t="shared" si="2"/>
        <v>2883</v>
      </c>
      <c r="F13" s="55">
        <f t="shared" si="2"/>
        <v>5944</v>
      </c>
      <c r="G13" s="55">
        <f t="shared" si="2"/>
        <v>6</v>
      </c>
      <c r="H13" s="55">
        <f t="shared" si="2"/>
        <v>2535</v>
      </c>
      <c r="I13" s="55">
        <f t="shared" si="2"/>
        <v>2353</v>
      </c>
      <c r="J13" s="47">
        <f t="shared" si="2"/>
        <v>77</v>
      </c>
      <c r="K13" s="47">
        <f t="shared" si="2"/>
        <v>70</v>
      </c>
      <c r="L13" s="47">
        <f t="shared" si="2"/>
        <v>226</v>
      </c>
      <c r="M13" s="47">
        <f t="shared" si="2"/>
        <v>9</v>
      </c>
      <c r="N13" s="47">
        <f t="shared" si="2"/>
        <v>131</v>
      </c>
      <c r="O13" s="47">
        <f t="shared" si="2"/>
        <v>171</v>
      </c>
      <c r="P13" s="47">
        <f t="shared" si="2"/>
        <v>15</v>
      </c>
      <c r="Q13" s="47">
        <f t="shared" si="2"/>
        <v>156</v>
      </c>
      <c r="R13" s="47">
        <f t="shared" si="2"/>
        <v>83</v>
      </c>
      <c r="S13" s="47">
        <f t="shared" si="2"/>
        <v>124</v>
      </c>
      <c r="T13" s="46" t="s">
        <v>24</v>
      </c>
      <c r="U13" s="44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ht="12" customHeight="1">
      <c r="A14" s="56" t="s">
        <v>25</v>
      </c>
      <c r="B14" s="57" t="s">
        <v>26</v>
      </c>
      <c r="C14" s="58">
        <f t="shared" si="1"/>
        <v>3786</v>
      </c>
      <c r="D14" s="58">
        <f aca="true" t="shared" si="3" ref="D14:E18">H14+J14+L14+N14+P14+R14</f>
        <v>2976</v>
      </c>
      <c r="E14" s="58">
        <f t="shared" si="3"/>
        <v>810</v>
      </c>
      <c r="F14" s="38">
        <v>3783</v>
      </c>
      <c r="G14" s="38">
        <v>3</v>
      </c>
      <c r="H14" s="37">
        <v>2505</v>
      </c>
      <c r="I14" s="37">
        <v>773</v>
      </c>
      <c r="J14" s="39">
        <v>56</v>
      </c>
      <c r="K14" s="39">
        <v>1</v>
      </c>
      <c r="L14" s="39">
        <v>203</v>
      </c>
      <c r="M14" s="39">
        <v>1</v>
      </c>
      <c r="N14" s="39">
        <v>127</v>
      </c>
      <c r="O14" s="39">
        <v>6</v>
      </c>
      <c r="P14" s="39">
        <v>6</v>
      </c>
      <c r="Q14" s="39">
        <v>5</v>
      </c>
      <c r="R14" s="39">
        <v>79</v>
      </c>
      <c r="S14" s="39">
        <v>24</v>
      </c>
      <c r="T14" s="40" t="s">
        <v>27</v>
      </c>
      <c r="U14" s="37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ht="12" customHeight="1">
      <c r="A15" s="59" t="s">
        <v>28</v>
      </c>
      <c r="B15" s="57" t="s">
        <v>29</v>
      </c>
      <c r="C15" s="58">
        <f t="shared" si="1"/>
        <v>2118</v>
      </c>
      <c r="D15" s="58">
        <f t="shared" si="3"/>
        <v>81</v>
      </c>
      <c r="E15" s="58">
        <f t="shared" si="3"/>
        <v>2037</v>
      </c>
      <c r="F15" s="38">
        <v>2115</v>
      </c>
      <c r="G15" s="38">
        <v>3</v>
      </c>
      <c r="H15" s="37">
        <v>30</v>
      </c>
      <c r="I15" s="37">
        <v>1565</v>
      </c>
      <c r="J15" s="39">
        <v>21</v>
      </c>
      <c r="K15" s="39">
        <v>69</v>
      </c>
      <c r="L15" s="39">
        <v>22</v>
      </c>
      <c r="M15" s="39">
        <v>7</v>
      </c>
      <c r="N15" s="39">
        <v>4</v>
      </c>
      <c r="O15" s="39">
        <v>163</v>
      </c>
      <c r="P15" s="39">
        <v>0</v>
      </c>
      <c r="Q15" s="39">
        <v>133</v>
      </c>
      <c r="R15" s="39">
        <v>4</v>
      </c>
      <c r="S15" s="39">
        <v>100</v>
      </c>
      <c r="T15" s="40" t="s">
        <v>30</v>
      </c>
      <c r="U15" s="37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ht="12" customHeight="1">
      <c r="A16" s="56" t="s">
        <v>31</v>
      </c>
      <c r="B16" s="57" t="s">
        <v>32</v>
      </c>
      <c r="C16" s="58">
        <f t="shared" si="1"/>
        <v>29</v>
      </c>
      <c r="D16" s="58">
        <f t="shared" si="3"/>
        <v>1</v>
      </c>
      <c r="E16" s="58">
        <f t="shared" si="3"/>
        <v>28</v>
      </c>
      <c r="F16" s="38">
        <v>29</v>
      </c>
      <c r="G16" s="38">
        <v>0</v>
      </c>
      <c r="H16" s="37">
        <v>0</v>
      </c>
      <c r="I16" s="37">
        <v>13</v>
      </c>
      <c r="J16" s="39">
        <v>0</v>
      </c>
      <c r="K16" s="39">
        <v>0</v>
      </c>
      <c r="L16" s="39">
        <v>1</v>
      </c>
      <c r="M16" s="39">
        <v>1</v>
      </c>
      <c r="N16" s="39">
        <v>0</v>
      </c>
      <c r="O16" s="39">
        <v>2</v>
      </c>
      <c r="P16" s="39">
        <v>0</v>
      </c>
      <c r="Q16" s="39">
        <v>12</v>
      </c>
      <c r="R16" s="39">
        <v>0</v>
      </c>
      <c r="S16" s="39">
        <v>0</v>
      </c>
      <c r="T16" s="40" t="s">
        <v>33</v>
      </c>
      <c r="U16" s="37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ht="12.75" customHeight="1">
      <c r="A17" s="59" t="s">
        <v>28</v>
      </c>
      <c r="B17" s="57" t="s">
        <v>34</v>
      </c>
      <c r="C17" s="58">
        <f t="shared" si="1"/>
        <v>17</v>
      </c>
      <c r="D17" s="58">
        <f t="shared" si="3"/>
        <v>9</v>
      </c>
      <c r="E17" s="58">
        <f t="shared" si="3"/>
        <v>8</v>
      </c>
      <c r="F17" s="38">
        <v>17</v>
      </c>
      <c r="G17" s="38">
        <v>0</v>
      </c>
      <c r="H17" s="37">
        <v>0</v>
      </c>
      <c r="I17" s="37">
        <v>2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9</v>
      </c>
      <c r="Q17" s="39">
        <v>6</v>
      </c>
      <c r="R17" s="39">
        <v>0</v>
      </c>
      <c r="S17" s="39">
        <v>0</v>
      </c>
      <c r="T17" s="40" t="s">
        <v>35</v>
      </c>
      <c r="U17" s="37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ht="12.75" customHeight="1">
      <c r="A18" s="60" t="s">
        <v>36</v>
      </c>
      <c r="B18" s="61" t="s">
        <v>37</v>
      </c>
      <c r="C18" s="62">
        <f t="shared" si="1"/>
        <v>0</v>
      </c>
      <c r="D18" s="62">
        <f t="shared" si="3"/>
        <v>0</v>
      </c>
      <c r="E18" s="62">
        <f t="shared" si="3"/>
        <v>0</v>
      </c>
      <c r="F18" s="63">
        <v>0</v>
      </c>
      <c r="G18" s="63">
        <v>0</v>
      </c>
      <c r="H18" s="64">
        <v>0</v>
      </c>
      <c r="I18" s="64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6" t="s">
        <v>38</v>
      </c>
      <c r="U18" s="37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ht="12" customHeight="1">
      <c r="A19" s="67"/>
      <c r="B19" s="61"/>
      <c r="C19" s="62"/>
      <c r="D19" s="62"/>
      <c r="E19" s="62"/>
      <c r="F19" s="63"/>
      <c r="G19" s="63"/>
      <c r="H19" s="64"/>
      <c r="I19" s="6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37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48" customFormat="1" ht="12" customHeight="1">
      <c r="A20" s="68" t="s">
        <v>23</v>
      </c>
      <c r="B20" s="69"/>
      <c r="C20" s="55">
        <f>SUM(C21:C27)</f>
        <v>12798</v>
      </c>
      <c r="D20" s="55">
        <f>SUM(D21:D27)</f>
        <v>6248</v>
      </c>
      <c r="E20" s="55">
        <f>SUM(E21:E27)</f>
        <v>6550</v>
      </c>
      <c r="F20" s="55">
        <f>SUM(F21:F27)</f>
        <v>12487</v>
      </c>
      <c r="G20" s="55">
        <f>SUM(G21:G27)</f>
        <v>311</v>
      </c>
      <c r="H20" s="55">
        <f aca="true" t="shared" si="4" ref="H20:S20">SUM(H21:H27)</f>
        <v>2019</v>
      </c>
      <c r="I20" s="55">
        <f t="shared" si="4"/>
        <v>2774</v>
      </c>
      <c r="J20" s="55">
        <f t="shared" si="4"/>
        <v>868</v>
      </c>
      <c r="K20" s="55">
        <f t="shared" si="4"/>
        <v>552</v>
      </c>
      <c r="L20" s="55">
        <f t="shared" si="4"/>
        <v>2231</v>
      </c>
      <c r="M20" s="55">
        <f t="shared" si="4"/>
        <v>76</v>
      </c>
      <c r="N20" s="55">
        <f t="shared" si="4"/>
        <v>948</v>
      </c>
      <c r="O20" s="55">
        <f t="shared" si="4"/>
        <v>1700</v>
      </c>
      <c r="P20" s="55">
        <v>128</v>
      </c>
      <c r="Q20" s="55">
        <f t="shared" si="4"/>
        <v>973</v>
      </c>
      <c r="R20" s="55">
        <f t="shared" si="4"/>
        <v>54</v>
      </c>
      <c r="S20" s="55">
        <f t="shared" si="4"/>
        <v>475</v>
      </c>
      <c r="T20" s="46" t="s">
        <v>24</v>
      </c>
      <c r="U20" s="44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ht="14.25" customHeight="1">
      <c r="A21" s="70" t="s">
        <v>39</v>
      </c>
      <c r="B21" s="71" t="s">
        <v>40</v>
      </c>
      <c r="C21" s="58">
        <f t="shared" si="1"/>
        <v>542</v>
      </c>
      <c r="D21" s="58">
        <f aca="true" t="shared" si="5" ref="D21:E27">H21+J21+L21+N21+P21+R21</f>
        <v>121</v>
      </c>
      <c r="E21" s="62">
        <f t="shared" si="5"/>
        <v>421</v>
      </c>
      <c r="F21" s="58">
        <v>542</v>
      </c>
      <c r="G21" s="58">
        <v>0</v>
      </c>
      <c r="H21" s="58">
        <v>64</v>
      </c>
      <c r="I21" s="58">
        <v>294</v>
      </c>
      <c r="J21" s="42">
        <v>25</v>
      </c>
      <c r="K21" s="42">
        <v>19</v>
      </c>
      <c r="L21" s="42">
        <v>29</v>
      </c>
      <c r="M21" s="42">
        <v>2</v>
      </c>
      <c r="N21" s="42">
        <v>3</v>
      </c>
      <c r="O21" s="42">
        <v>16</v>
      </c>
      <c r="P21" s="42">
        <v>0</v>
      </c>
      <c r="Q21" s="42">
        <v>26</v>
      </c>
      <c r="R21" s="42">
        <v>0</v>
      </c>
      <c r="S21" s="42">
        <v>64</v>
      </c>
      <c r="T21" s="66" t="s">
        <v>35</v>
      </c>
      <c r="U21" s="37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ht="24" customHeight="1">
      <c r="A22" s="70"/>
      <c r="B22" s="72"/>
      <c r="C22" s="62">
        <f t="shared" si="1"/>
        <v>49</v>
      </c>
      <c r="D22" s="62">
        <f t="shared" si="5"/>
        <v>7</v>
      </c>
      <c r="E22" s="62">
        <f t="shared" si="5"/>
        <v>42</v>
      </c>
      <c r="F22" s="63">
        <v>49</v>
      </c>
      <c r="G22" s="63">
        <v>0</v>
      </c>
      <c r="H22" s="64">
        <v>0</v>
      </c>
      <c r="I22" s="64">
        <v>30</v>
      </c>
      <c r="J22" s="65">
        <v>0</v>
      </c>
      <c r="K22" s="65">
        <v>0</v>
      </c>
      <c r="L22" s="65">
        <v>7</v>
      </c>
      <c r="M22" s="65">
        <v>0</v>
      </c>
      <c r="N22" s="65">
        <v>0</v>
      </c>
      <c r="O22" s="65">
        <v>7</v>
      </c>
      <c r="P22" s="65">
        <v>0</v>
      </c>
      <c r="Q22" s="65">
        <v>5</v>
      </c>
      <c r="R22" s="65">
        <v>0</v>
      </c>
      <c r="S22" s="65">
        <v>0</v>
      </c>
      <c r="T22" s="66" t="s">
        <v>41</v>
      </c>
      <c r="U22" s="37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ht="15" customHeight="1">
      <c r="A23" s="70"/>
      <c r="B23" s="57" t="s">
        <v>42</v>
      </c>
      <c r="C23" s="58">
        <f>D23+E23</f>
        <v>1176</v>
      </c>
      <c r="D23" s="58">
        <f t="shared" si="5"/>
        <v>433</v>
      </c>
      <c r="E23" s="58">
        <f t="shared" si="5"/>
        <v>743</v>
      </c>
      <c r="F23" s="38">
        <v>1156</v>
      </c>
      <c r="G23" s="38">
        <v>20</v>
      </c>
      <c r="H23" s="37">
        <v>278</v>
      </c>
      <c r="I23" s="37">
        <v>420</v>
      </c>
      <c r="J23" s="39">
        <v>24</v>
      </c>
      <c r="K23" s="39">
        <v>53</v>
      </c>
      <c r="L23" s="39">
        <v>67</v>
      </c>
      <c r="M23" s="39">
        <v>2</v>
      </c>
      <c r="N23" s="39">
        <v>50</v>
      </c>
      <c r="O23" s="39">
        <v>62</v>
      </c>
      <c r="P23" s="39">
        <v>1</v>
      </c>
      <c r="Q23" s="39">
        <v>101</v>
      </c>
      <c r="R23" s="39">
        <v>13</v>
      </c>
      <c r="S23" s="39">
        <v>105</v>
      </c>
      <c r="T23" s="40" t="s">
        <v>43</v>
      </c>
      <c r="U23" s="37"/>
      <c r="V23" s="73"/>
      <c r="W23" s="73"/>
      <c r="X23" s="73"/>
      <c r="Y23" s="73"/>
      <c r="Z23" s="73"/>
      <c r="AA23" s="73"/>
      <c r="AB23" s="73"/>
      <c r="AC23" s="73"/>
      <c r="AD23" s="42"/>
      <c r="AE23" s="42"/>
    </row>
    <row r="24" spans="1:31" ht="12" customHeight="1">
      <c r="A24" s="70"/>
      <c r="B24" s="57" t="s">
        <v>44</v>
      </c>
      <c r="C24" s="58">
        <f>D24+E24</f>
        <v>46</v>
      </c>
      <c r="D24" s="58">
        <f t="shared" si="5"/>
        <v>43</v>
      </c>
      <c r="E24" s="58">
        <f t="shared" si="5"/>
        <v>3</v>
      </c>
      <c r="F24" s="38">
        <v>45</v>
      </c>
      <c r="G24" s="38">
        <v>1</v>
      </c>
      <c r="H24" s="38">
        <v>16</v>
      </c>
      <c r="I24" s="38">
        <v>2</v>
      </c>
      <c r="J24" s="74">
        <v>15</v>
      </c>
      <c r="K24" s="74">
        <v>0</v>
      </c>
      <c r="L24" s="74">
        <v>5</v>
      </c>
      <c r="M24" s="74">
        <v>0</v>
      </c>
      <c r="N24" s="74">
        <v>3</v>
      </c>
      <c r="O24" s="74">
        <v>0</v>
      </c>
      <c r="P24" s="74">
        <v>4</v>
      </c>
      <c r="Q24" s="74">
        <v>1</v>
      </c>
      <c r="R24" s="39">
        <v>0</v>
      </c>
      <c r="S24" s="39">
        <v>0</v>
      </c>
      <c r="T24" s="40" t="s">
        <v>45</v>
      </c>
      <c r="U24" s="37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48" customFormat="1" ht="12" customHeight="1">
      <c r="A25" s="75"/>
      <c r="B25" s="76" t="s">
        <v>46</v>
      </c>
      <c r="C25" s="58">
        <f>D25+E25</f>
        <v>9598</v>
      </c>
      <c r="D25" s="58">
        <v>4712</v>
      </c>
      <c r="E25" s="58">
        <f t="shared" si="5"/>
        <v>4886</v>
      </c>
      <c r="F25" s="38">
        <v>9315</v>
      </c>
      <c r="G25" s="38">
        <v>283</v>
      </c>
      <c r="H25" s="37">
        <v>851</v>
      </c>
      <c r="I25" s="37">
        <v>1735</v>
      </c>
      <c r="J25" s="39">
        <v>799</v>
      </c>
      <c r="K25" s="39">
        <v>468</v>
      </c>
      <c r="L25" s="39">
        <v>2072</v>
      </c>
      <c r="M25" s="39">
        <v>70</v>
      </c>
      <c r="N25" s="39">
        <v>854</v>
      </c>
      <c r="O25" s="39">
        <v>1586</v>
      </c>
      <c r="P25" s="39">
        <v>19</v>
      </c>
      <c r="Q25" s="39">
        <v>737</v>
      </c>
      <c r="R25" s="39">
        <v>17</v>
      </c>
      <c r="S25" s="39">
        <v>290</v>
      </c>
      <c r="T25" s="40" t="s">
        <v>47</v>
      </c>
      <c r="U25" s="44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8" customFormat="1" ht="12" customHeight="1">
      <c r="A26" s="75" t="s">
        <v>28</v>
      </c>
      <c r="B26" s="76" t="s">
        <v>48</v>
      </c>
      <c r="C26" s="58">
        <f>D26+E26</f>
        <v>1375</v>
      </c>
      <c r="D26" s="58">
        <f t="shared" si="5"/>
        <v>927</v>
      </c>
      <c r="E26" s="58">
        <f t="shared" si="5"/>
        <v>448</v>
      </c>
      <c r="F26" s="38">
        <v>1368</v>
      </c>
      <c r="G26" s="38">
        <v>7</v>
      </c>
      <c r="H26" s="37">
        <v>806</v>
      </c>
      <c r="I26" s="37">
        <v>286</v>
      </c>
      <c r="J26" s="39">
        <v>4</v>
      </c>
      <c r="K26" s="39">
        <v>12</v>
      </c>
      <c r="L26" s="39">
        <v>51</v>
      </c>
      <c r="M26" s="39">
        <v>2</v>
      </c>
      <c r="N26" s="39">
        <v>38</v>
      </c>
      <c r="O26" s="39">
        <v>29</v>
      </c>
      <c r="P26" s="39">
        <v>4</v>
      </c>
      <c r="Q26" s="39">
        <v>103</v>
      </c>
      <c r="R26" s="39">
        <v>24</v>
      </c>
      <c r="S26" s="39">
        <v>16</v>
      </c>
      <c r="T26" s="40" t="s">
        <v>49</v>
      </c>
      <c r="U26" s="45"/>
      <c r="V26" s="77"/>
      <c r="W26" s="77"/>
      <c r="X26" s="77"/>
      <c r="Y26" s="77"/>
      <c r="Z26" s="77"/>
      <c r="AA26" s="77"/>
      <c r="AB26" s="77"/>
      <c r="AC26" s="77"/>
      <c r="AD26" s="78"/>
      <c r="AE26" s="78"/>
    </row>
    <row r="27" spans="1:21" ht="12" customHeight="1">
      <c r="A27" s="79"/>
      <c r="B27" s="80" t="s">
        <v>50</v>
      </c>
      <c r="C27" s="81">
        <f>D27+E27</f>
        <v>12</v>
      </c>
      <c r="D27" s="81">
        <f t="shared" si="5"/>
        <v>5</v>
      </c>
      <c r="E27" s="81">
        <f t="shared" si="5"/>
        <v>7</v>
      </c>
      <c r="F27" s="82">
        <v>12</v>
      </c>
      <c r="G27" s="82">
        <v>0</v>
      </c>
      <c r="H27" s="82">
        <v>4</v>
      </c>
      <c r="I27" s="82">
        <v>7</v>
      </c>
      <c r="J27" s="83">
        <v>1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4" t="s">
        <v>51</v>
      </c>
      <c r="U27" s="3"/>
    </row>
    <row r="28" spans="1:21" ht="12" customHeight="1">
      <c r="A28" s="4" t="s">
        <v>52</v>
      </c>
      <c r="B28" s="85"/>
      <c r="D28" s="85"/>
      <c r="E28" s="85"/>
      <c r="F28" s="85"/>
      <c r="G28" s="8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85" t="s">
        <v>53</v>
      </c>
      <c r="B29" s="85"/>
      <c r="C29" s="85"/>
      <c r="D29" s="85"/>
      <c r="E29" s="85"/>
      <c r="F29" s="85"/>
      <c r="G29" s="8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85"/>
      <c r="B30" s="85"/>
      <c r="C30" s="3"/>
      <c r="D30" s="85"/>
      <c r="E30" s="3"/>
      <c r="F30" s="3"/>
      <c r="G30" s="8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85"/>
      <c r="B31" s="85"/>
      <c r="C31" s="3"/>
      <c r="D31" s="85"/>
      <c r="E31" s="3"/>
      <c r="F31" s="3"/>
      <c r="G31" s="8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85"/>
      <c r="B32" s="85"/>
      <c r="C32" s="3"/>
      <c r="D32" s="85"/>
      <c r="E32" s="3"/>
      <c r="F32" s="3"/>
      <c r="G32" s="8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85"/>
      <c r="B33" s="85"/>
      <c r="C33" s="3"/>
      <c r="D33" s="85"/>
      <c r="E33" s="3"/>
      <c r="F33" s="3"/>
      <c r="G33" s="8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85"/>
      <c r="B34" s="85"/>
      <c r="C34" s="3"/>
      <c r="D34" s="85"/>
      <c r="E34" s="3"/>
      <c r="F34" s="3"/>
      <c r="G34" s="8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85"/>
      <c r="B35" s="8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85"/>
      <c r="B36" s="8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85"/>
      <c r="B37" s="8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85"/>
      <c r="B38" s="8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85"/>
      <c r="B39" s="8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85"/>
      <c r="B40" s="8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85"/>
      <c r="B41" s="8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85"/>
      <c r="B42" s="8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85"/>
      <c r="B43" s="8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0" ht="12" customHeight="1">
      <c r="A44" s="85"/>
      <c r="B44" s="8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" customHeight="1">
      <c r="A45" s="85"/>
      <c r="B45" s="8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" ht="12" customHeight="1">
      <c r="A46" s="85"/>
      <c r="B46" s="85"/>
    </row>
    <row r="47" spans="1:2" ht="12" customHeight="1">
      <c r="A47" s="3"/>
      <c r="B47" s="85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ht="12" customHeight="1">
      <c r="B58" s="3"/>
    </row>
  </sheetData>
  <sheetProtection/>
  <mergeCells count="7">
    <mergeCell ref="A21:A24"/>
    <mergeCell ref="R2:T3"/>
    <mergeCell ref="A4:B5"/>
    <mergeCell ref="T4:T5"/>
    <mergeCell ref="A6:A11"/>
    <mergeCell ref="A13:B13"/>
    <mergeCell ref="A20:B20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4" r:id="rId2"/>
  <colBreaks count="1" manualBreakCount="1">
    <brk id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2009-04-30T07:19:33Z</dcterms:created>
  <dcterms:modified xsi:type="dcterms:W3CDTF">2009-04-30T07:19:39Z</dcterms:modified>
  <cp:category/>
  <cp:version/>
  <cp:contentType/>
  <cp:contentStatus/>
</cp:coreProperties>
</file>