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<sst xmlns="http://schemas.openxmlformats.org/spreadsheetml/2006/main" count="103" uniqueCount="99">
  <si>
    <t>11 商業および貿易</t>
  </si>
  <si>
    <t>123 市町村別、商店数、従業者数、商品販売額、商品手持額および手数料等収入額</t>
  </si>
  <si>
    <t>(単位  万円)</t>
  </si>
  <si>
    <t>昭和51年5月１日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</si>
  <si>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</si>
  <si>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</si>
  <si>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</si>
  <si>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</si>
  <si>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</si>
  <si>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</si>
  <si>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</si>
  <si>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</si>
  <si>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</si>
  <si>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</si>
  <si>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</si>
  <si>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</si>
  <si>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</si>
  <si>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</si>
  <si>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昭和45年</t>
    </r>
  </si>
  <si>
    <t xml:space="preserve">    47</t>
  </si>
  <si>
    <t xml:space="preserve">    49</t>
  </si>
  <si>
    <t>　  　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</si>
  <si>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</si>
  <si>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</si>
  <si>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</si>
  <si>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</si>
  <si>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</si>
  <si>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</si>
  <si>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</si>
  <si>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</si>
  <si>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</si>
  <si>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</si>
  <si>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</si>
  <si>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</si>
  <si>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</si>
  <si>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</si>
  <si>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</si>
  <si>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</si>
  <si>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</si>
  <si>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</si>
  <si>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</si>
  <si>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</si>
  <si>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</si>
  <si>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</si>
  <si>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</si>
  <si>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</si>
  <si>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</si>
  <si>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</si>
  <si>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</si>
  <si>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</si>
  <si>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</si>
  <si>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</si>
  <si>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</si>
  <si>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</si>
  <si>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</si>
  <si>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</si>
  <si>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</si>
  <si>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</si>
  <si>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</si>
  <si>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</si>
  <si>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</si>
  <si>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</si>
  <si>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</si>
  <si>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</si>
  <si>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</si>
  <si>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</si>
  <si>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</si>
  <si>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</si>
  <si>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</si>
  <si>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</si>
  <si>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</si>
  <si>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</si>
  <si>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</si>
  <si>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</si>
  <si>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</si>
  <si>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</si>
  <si>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</si>
  <si>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</si>
  <si>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</si>
  <si>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</si>
  <si>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</si>
  <si>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</si>
  <si>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x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</si>
  <si>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</si>
  <si>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</si>
  <si>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</si>
  <si>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</si>
  <si>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</si>
  <si>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</si>
  <si>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</si>
  <si>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</si>
  <si>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</si>
  <si>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</si>
  <si>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</si>
  <si>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</si>
  <si>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</si>
  <si>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（１）調査対象は日本産業大分類の卸売業、小売業に属する事業所である。ただし国および公共企業体に属するもの、営業のための固定的</t>
  </si>
  <si>
    <t>　　　設備のないものはのぞかれている。 （２）商店数が１また２の場合は、秘密保護の立場から、当該商店に係る統計数値を（Ｘ）として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</si>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</sst>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 quotePrefix="1">
      <alignment horizontal="right"/>
      <protection/>
    </xf>
    <xf numFmtId="176" fontId="21" fillId="0" borderId="1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Continuous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5" fillId="0" borderId="21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>
      <alignment horizontal="distributed"/>
      <protection locked="0"/>
    </xf>
    <xf numFmtId="177" fontId="25" fillId="0" borderId="17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 horizontal="distributed"/>
      <protection locked="0"/>
    </xf>
    <xf numFmtId="177" fontId="25" fillId="0" borderId="23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8" fontId="26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76" fontId="24" fillId="0" borderId="0" xfId="0" applyNumberFormat="1" applyFont="1" applyAlignment="1" applyProtection="1">
      <alignment horizontal="left"/>
      <protection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K17" sqref="K17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20375</v>
      </c>
      <c r="C9" s="35">
        <v>76732</v>
      </c>
      <c r="D9" s="35">
        <v>39601516</v>
      </c>
      <c r="E9" s="35">
        <v>3923029</v>
      </c>
      <c r="F9" s="35">
        <v>497948</v>
      </c>
      <c r="G9" s="36">
        <v>4264</v>
      </c>
      <c r="H9" s="36">
        <v>15008</v>
      </c>
      <c r="I9" s="36">
        <v>1622570</v>
      </c>
    </row>
    <row r="10" spans="1:9" ht="12" customHeight="1">
      <c r="A10" s="37" t="s">
        <v>19</v>
      </c>
      <c r="B10" s="36">
        <v>20422</v>
      </c>
      <c r="C10" s="36">
        <v>80018</v>
      </c>
      <c r="D10" s="36">
        <v>52309714</v>
      </c>
      <c r="E10" s="36">
        <v>5147255</v>
      </c>
      <c r="F10" s="36">
        <v>679217</v>
      </c>
      <c r="G10" s="36">
        <v>4685</v>
      </c>
      <c r="H10" s="36">
        <v>16431</v>
      </c>
      <c r="I10" s="36">
        <v>2048958</v>
      </c>
    </row>
    <row r="11" spans="1:9" ht="12" customHeight="1">
      <c r="A11" s="37" t="s">
        <v>20</v>
      </c>
      <c r="B11" s="38">
        <v>20786</v>
      </c>
      <c r="C11" s="36">
        <v>84285</v>
      </c>
      <c r="D11" s="36">
        <v>84572766</v>
      </c>
      <c r="E11" s="36">
        <v>8921153</v>
      </c>
      <c r="F11" s="36">
        <v>945216</v>
      </c>
      <c r="G11" s="36">
        <v>5219</v>
      </c>
      <c r="H11" s="36">
        <v>17863</v>
      </c>
      <c r="I11" s="36">
        <v>3289124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I13">B15+B17</f>
        <v>21830</v>
      </c>
      <c r="C13" s="41">
        <f t="shared" si="0"/>
        <v>89082</v>
      </c>
      <c r="D13" s="41">
        <f t="shared" si="0"/>
        <v>123066181</v>
      </c>
      <c r="E13" s="41">
        <f t="shared" si="0"/>
        <v>12221754</v>
      </c>
      <c r="F13" s="41">
        <f t="shared" si="0"/>
        <v>1159556</v>
      </c>
      <c r="G13" s="41">
        <f t="shared" si="0"/>
        <v>5816</v>
      </c>
      <c r="H13" s="41">
        <f t="shared" si="0"/>
        <v>20161</v>
      </c>
      <c r="I13" s="41">
        <f t="shared" si="0"/>
        <v>4933913</v>
      </c>
    </row>
    <row r="14" spans="1:9" ht="12" customHeight="1">
      <c r="A14" s="33"/>
      <c r="B14" s="34"/>
      <c r="C14" s="35"/>
      <c r="D14" s="35"/>
      <c r="E14" s="35"/>
      <c r="F14" s="43"/>
      <c r="G14" s="36"/>
      <c r="H14" s="44"/>
      <c r="I14" s="44"/>
    </row>
    <row r="15" spans="1:9" s="42" customFormat="1" ht="12" customHeight="1">
      <c r="A15" s="45" t="s">
        <v>22</v>
      </c>
      <c r="B15" s="46">
        <f aca="true" t="shared" si="1" ref="B15:I15">SUM(B19:B29)</f>
        <v>15577</v>
      </c>
      <c r="C15" s="47">
        <f t="shared" si="1"/>
        <v>73329</v>
      </c>
      <c r="D15" s="47">
        <f t="shared" si="1"/>
        <v>112827422</v>
      </c>
      <c r="E15" s="47">
        <f t="shared" si="1"/>
        <v>10893825</v>
      </c>
      <c r="F15" s="47">
        <f t="shared" si="1"/>
        <v>1055974</v>
      </c>
      <c r="G15" s="47">
        <f t="shared" si="1"/>
        <v>4860</v>
      </c>
      <c r="H15" s="47">
        <f t="shared" si="1"/>
        <v>17533</v>
      </c>
      <c r="I15" s="47">
        <f t="shared" si="1"/>
        <v>4317272</v>
      </c>
    </row>
    <row r="16" spans="1:9" s="42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2" customFormat="1" ht="12" customHeight="1">
      <c r="A17" s="45" t="s">
        <v>23</v>
      </c>
      <c r="B17" s="46">
        <f aca="true" t="shared" si="2" ref="B17:I17">B30+B34+B40+B43+B48+B50+B59+B68+B72+B75+B81+B86</f>
        <v>6253</v>
      </c>
      <c r="C17" s="47">
        <f t="shared" si="2"/>
        <v>15753</v>
      </c>
      <c r="D17" s="47">
        <f t="shared" si="2"/>
        <v>10238759</v>
      </c>
      <c r="E17" s="47">
        <v>1327929</v>
      </c>
      <c r="F17" s="47">
        <f t="shared" si="2"/>
        <v>103582</v>
      </c>
      <c r="G17" s="47">
        <f t="shared" si="2"/>
        <v>956</v>
      </c>
      <c r="H17" s="47">
        <f t="shared" si="2"/>
        <v>2628</v>
      </c>
      <c r="I17" s="47">
        <f t="shared" si="2"/>
        <v>616641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4801</v>
      </c>
      <c r="C19" s="43">
        <v>31240</v>
      </c>
      <c r="D19" s="43">
        <v>63417201</v>
      </c>
      <c r="E19" s="43">
        <v>5806662</v>
      </c>
      <c r="F19" s="43">
        <v>567672</v>
      </c>
      <c r="G19" s="43">
        <v>1735</v>
      </c>
      <c r="H19" s="43">
        <v>6960</v>
      </c>
      <c r="I19" s="43">
        <v>1942257</v>
      </c>
    </row>
    <row r="20" spans="1:9" ht="12" customHeight="1">
      <c r="A20" s="48" t="s">
        <v>25</v>
      </c>
      <c r="B20" s="49">
        <v>2814</v>
      </c>
      <c r="C20" s="43">
        <v>11836</v>
      </c>
      <c r="D20" s="43">
        <v>14034663</v>
      </c>
      <c r="E20" s="43">
        <v>1394023</v>
      </c>
      <c r="F20" s="43">
        <v>121215</v>
      </c>
      <c r="G20" s="43">
        <v>1305</v>
      </c>
      <c r="H20" s="43">
        <v>4807</v>
      </c>
      <c r="I20" s="43">
        <v>1070032</v>
      </c>
    </row>
    <row r="21" spans="1:9" ht="12" customHeight="1">
      <c r="A21" s="48" t="s">
        <v>26</v>
      </c>
      <c r="B21" s="49">
        <v>1538</v>
      </c>
      <c r="C21" s="43">
        <v>7276</v>
      </c>
      <c r="D21" s="43">
        <v>8773603</v>
      </c>
      <c r="E21" s="43">
        <v>1100149</v>
      </c>
      <c r="F21" s="43">
        <v>97683</v>
      </c>
      <c r="G21" s="43">
        <v>340</v>
      </c>
      <c r="H21" s="43">
        <v>1385</v>
      </c>
      <c r="I21" s="43">
        <v>347730</v>
      </c>
    </row>
    <row r="22" spans="1:9" ht="12" customHeight="1">
      <c r="A22" s="48" t="s">
        <v>27</v>
      </c>
      <c r="B22" s="49">
        <v>1416</v>
      </c>
      <c r="C22" s="43">
        <v>5352</v>
      </c>
      <c r="D22" s="43">
        <v>6977712</v>
      </c>
      <c r="E22" s="43">
        <v>644536</v>
      </c>
      <c r="F22" s="43">
        <v>93491</v>
      </c>
      <c r="G22" s="43">
        <v>392</v>
      </c>
      <c r="H22" s="43">
        <v>1146</v>
      </c>
      <c r="I22" s="43">
        <v>238036</v>
      </c>
    </row>
    <row r="23" spans="1:9" ht="12" customHeight="1">
      <c r="A23" s="48" t="s">
        <v>28</v>
      </c>
      <c r="B23" s="49">
        <v>1146</v>
      </c>
      <c r="C23" s="43">
        <v>4738</v>
      </c>
      <c r="D23" s="43">
        <v>5878983</v>
      </c>
      <c r="E23" s="43">
        <v>735941</v>
      </c>
      <c r="F23" s="43">
        <v>65117</v>
      </c>
      <c r="G23" s="43">
        <v>361</v>
      </c>
      <c r="H23" s="43">
        <v>1061</v>
      </c>
      <c r="I23" s="43">
        <v>245227</v>
      </c>
    </row>
    <row r="24" spans="1:9" ht="12" customHeight="1">
      <c r="A24" s="48" t="s">
        <v>29</v>
      </c>
      <c r="B24" s="49">
        <v>700</v>
      </c>
      <c r="C24" s="43">
        <v>2520</v>
      </c>
      <c r="D24" s="43">
        <v>2469998</v>
      </c>
      <c r="E24" s="43">
        <v>246639</v>
      </c>
      <c r="F24" s="43">
        <v>26099</v>
      </c>
      <c r="G24" s="43">
        <v>154</v>
      </c>
      <c r="H24" s="43">
        <v>479</v>
      </c>
      <c r="I24" s="43">
        <v>116807</v>
      </c>
    </row>
    <row r="25" spans="1:9" ht="12" customHeight="1">
      <c r="A25" s="48" t="s">
        <v>30</v>
      </c>
      <c r="B25" s="49">
        <v>635</v>
      </c>
      <c r="C25" s="43">
        <v>1858</v>
      </c>
      <c r="D25" s="43">
        <v>1586582</v>
      </c>
      <c r="E25" s="43">
        <v>165565</v>
      </c>
      <c r="F25" s="43">
        <v>20048</v>
      </c>
      <c r="G25" s="43">
        <v>131</v>
      </c>
      <c r="H25" s="43">
        <v>355</v>
      </c>
      <c r="I25" s="43">
        <v>74228</v>
      </c>
    </row>
    <row r="26" spans="1:9" ht="12" customHeight="1">
      <c r="A26" s="48" t="s">
        <v>31</v>
      </c>
      <c r="B26" s="49">
        <v>596</v>
      </c>
      <c r="C26" s="43">
        <v>2076</v>
      </c>
      <c r="D26" s="43">
        <v>2092988</v>
      </c>
      <c r="E26" s="43">
        <v>207676</v>
      </c>
      <c r="F26" s="43">
        <v>14301</v>
      </c>
      <c r="G26" s="43">
        <v>129</v>
      </c>
      <c r="H26" s="43">
        <v>410</v>
      </c>
      <c r="I26" s="43">
        <v>98776</v>
      </c>
    </row>
    <row r="27" spans="1:9" ht="12" customHeight="1">
      <c r="A27" s="48" t="s">
        <v>32</v>
      </c>
      <c r="B27" s="49">
        <v>542</v>
      </c>
      <c r="C27" s="43">
        <v>1927</v>
      </c>
      <c r="D27" s="43">
        <v>1545202</v>
      </c>
      <c r="E27" s="43">
        <v>191750</v>
      </c>
      <c r="F27" s="43">
        <v>15312</v>
      </c>
      <c r="G27" s="43">
        <v>87</v>
      </c>
      <c r="H27" s="43">
        <v>303</v>
      </c>
      <c r="I27" s="43">
        <v>51857</v>
      </c>
    </row>
    <row r="28" spans="1:9" ht="12" customHeight="1">
      <c r="A28" s="48" t="s">
        <v>33</v>
      </c>
      <c r="B28" s="49">
        <v>425</v>
      </c>
      <c r="C28" s="43">
        <v>1379</v>
      </c>
      <c r="D28" s="43">
        <v>1130448</v>
      </c>
      <c r="E28" s="43">
        <v>143625</v>
      </c>
      <c r="F28" s="43">
        <v>5529</v>
      </c>
      <c r="G28" s="43">
        <v>54</v>
      </c>
      <c r="H28" s="43">
        <v>132</v>
      </c>
      <c r="I28" s="43">
        <v>26558</v>
      </c>
    </row>
    <row r="29" spans="1:9" s="50" customFormat="1" ht="12" customHeight="1">
      <c r="A29" s="48" t="s">
        <v>34</v>
      </c>
      <c r="B29" s="49">
        <v>964</v>
      </c>
      <c r="C29" s="43">
        <v>3127</v>
      </c>
      <c r="D29" s="43">
        <v>4920042</v>
      </c>
      <c r="E29" s="43">
        <v>257259</v>
      </c>
      <c r="F29" s="43">
        <v>29507</v>
      </c>
      <c r="G29" s="43">
        <v>172</v>
      </c>
      <c r="H29" s="43">
        <v>495</v>
      </c>
      <c r="I29" s="43">
        <v>105764</v>
      </c>
    </row>
    <row r="30" spans="1:9" s="54" customFormat="1" ht="12" customHeight="1">
      <c r="A30" s="51" t="s">
        <v>35</v>
      </c>
      <c r="B30" s="52">
        <f aca="true" t="shared" si="3" ref="B30:I30">SUM(B31:B33)</f>
        <v>268</v>
      </c>
      <c r="C30" s="53">
        <f t="shared" si="3"/>
        <v>566</v>
      </c>
      <c r="D30" s="53">
        <f t="shared" si="3"/>
        <v>278555</v>
      </c>
      <c r="E30" s="53">
        <f t="shared" si="3"/>
        <v>40619</v>
      </c>
      <c r="F30" s="53">
        <f t="shared" si="3"/>
        <v>3419</v>
      </c>
      <c r="G30" s="53">
        <f t="shared" si="3"/>
        <v>27</v>
      </c>
      <c r="H30" s="53">
        <f t="shared" si="3"/>
        <v>66</v>
      </c>
      <c r="I30" s="53">
        <f t="shared" si="3"/>
        <v>13050</v>
      </c>
    </row>
    <row r="31" spans="1:9" s="50" customFormat="1" ht="12" customHeight="1">
      <c r="A31" s="48" t="s">
        <v>36</v>
      </c>
      <c r="B31" s="49">
        <v>48</v>
      </c>
      <c r="C31" s="43">
        <v>82</v>
      </c>
      <c r="D31" s="43">
        <v>31876</v>
      </c>
      <c r="E31" s="43">
        <v>5189</v>
      </c>
      <c r="F31" s="43">
        <v>1780</v>
      </c>
      <c r="G31" s="43">
        <v>4</v>
      </c>
      <c r="H31" s="36">
        <v>9</v>
      </c>
      <c r="I31" s="36">
        <v>1480</v>
      </c>
    </row>
    <row r="32" spans="1:9" s="50" customFormat="1" ht="12" customHeight="1">
      <c r="A32" s="48" t="s">
        <v>37</v>
      </c>
      <c r="B32" s="49">
        <v>95</v>
      </c>
      <c r="C32" s="43">
        <v>198</v>
      </c>
      <c r="D32" s="43">
        <v>102827</v>
      </c>
      <c r="E32" s="43">
        <v>15400</v>
      </c>
      <c r="F32" s="43">
        <v>441</v>
      </c>
      <c r="G32" s="43">
        <v>12</v>
      </c>
      <c r="H32" s="36">
        <v>28</v>
      </c>
      <c r="I32" s="36">
        <v>2375</v>
      </c>
    </row>
    <row r="33" spans="1:9" s="50" customFormat="1" ht="12" customHeight="1">
      <c r="A33" s="48" t="s">
        <v>38</v>
      </c>
      <c r="B33" s="49">
        <v>125</v>
      </c>
      <c r="C33" s="43">
        <v>286</v>
      </c>
      <c r="D33" s="43">
        <v>143852</v>
      </c>
      <c r="E33" s="43">
        <v>20030</v>
      </c>
      <c r="F33" s="43">
        <v>1198</v>
      </c>
      <c r="G33" s="43">
        <v>11</v>
      </c>
      <c r="H33" s="36">
        <v>29</v>
      </c>
      <c r="I33" s="36">
        <v>9195</v>
      </c>
    </row>
    <row r="34" spans="1:9" s="54" customFormat="1" ht="12" customHeight="1">
      <c r="A34" s="51" t="s">
        <v>39</v>
      </c>
      <c r="B34" s="52">
        <f aca="true" t="shared" si="4" ref="B34:I34">SUM(B35:B39)</f>
        <v>1046</v>
      </c>
      <c r="C34" s="53">
        <f t="shared" si="4"/>
        <v>2659</v>
      </c>
      <c r="D34" s="53">
        <f t="shared" si="4"/>
        <v>1776792</v>
      </c>
      <c r="E34" s="53">
        <f t="shared" si="4"/>
        <v>230069</v>
      </c>
      <c r="F34" s="53">
        <f t="shared" si="4"/>
        <v>21597</v>
      </c>
      <c r="G34" s="53">
        <f t="shared" si="4"/>
        <v>133</v>
      </c>
      <c r="H34" s="53">
        <f t="shared" si="4"/>
        <v>386</v>
      </c>
      <c r="I34" s="53">
        <f t="shared" si="4"/>
        <v>87811</v>
      </c>
    </row>
    <row r="35" spans="1:9" s="50" customFormat="1" ht="12" customHeight="1">
      <c r="A35" s="48" t="s">
        <v>40</v>
      </c>
      <c r="B35" s="49">
        <v>209</v>
      </c>
      <c r="C35" s="43">
        <v>441</v>
      </c>
      <c r="D35" s="43">
        <v>278191</v>
      </c>
      <c r="E35" s="43">
        <v>41121</v>
      </c>
      <c r="F35" s="43">
        <v>2466</v>
      </c>
      <c r="G35" s="43">
        <v>27</v>
      </c>
      <c r="H35" s="43">
        <v>76</v>
      </c>
      <c r="I35" s="43">
        <v>20062</v>
      </c>
    </row>
    <row r="36" spans="1:9" s="50" customFormat="1" ht="12" customHeight="1">
      <c r="A36" s="48" t="s">
        <v>41</v>
      </c>
      <c r="B36" s="49">
        <v>86</v>
      </c>
      <c r="C36" s="43">
        <v>210</v>
      </c>
      <c r="D36" s="43">
        <v>165963</v>
      </c>
      <c r="E36" s="43">
        <v>11062</v>
      </c>
      <c r="F36" s="43">
        <v>6591</v>
      </c>
      <c r="G36" s="43">
        <v>13</v>
      </c>
      <c r="H36" s="43">
        <v>29</v>
      </c>
      <c r="I36" s="43">
        <v>3337</v>
      </c>
    </row>
    <row r="37" spans="1:9" s="50" customFormat="1" ht="12" customHeight="1">
      <c r="A37" s="48" t="s">
        <v>42</v>
      </c>
      <c r="B37" s="49">
        <v>429</v>
      </c>
      <c r="C37" s="43">
        <v>1154</v>
      </c>
      <c r="D37" s="43">
        <v>808290</v>
      </c>
      <c r="E37" s="43">
        <v>102295</v>
      </c>
      <c r="F37" s="43">
        <v>5414</v>
      </c>
      <c r="G37" s="43">
        <v>60</v>
      </c>
      <c r="H37" s="43">
        <v>150</v>
      </c>
      <c r="I37" s="43">
        <v>25161</v>
      </c>
    </row>
    <row r="38" spans="1:9" s="50" customFormat="1" ht="12" customHeight="1">
      <c r="A38" s="48" t="s">
        <v>43</v>
      </c>
      <c r="B38" s="49">
        <v>98</v>
      </c>
      <c r="C38" s="43">
        <v>272</v>
      </c>
      <c r="D38" s="43">
        <v>189805</v>
      </c>
      <c r="E38" s="43">
        <v>23887</v>
      </c>
      <c r="F38" s="43">
        <v>813</v>
      </c>
      <c r="G38" s="43">
        <v>11</v>
      </c>
      <c r="H38" s="43">
        <v>69</v>
      </c>
      <c r="I38" s="43">
        <v>25453</v>
      </c>
    </row>
    <row r="39" spans="1:9" s="50" customFormat="1" ht="12" customHeight="1">
      <c r="A39" s="48" t="s">
        <v>44</v>
      </c>
      <c r="B39" s="49">
        <v>224</v>
      </c>
      <c r="C39" s="43">
        <v>582</v>
      </c>
      <c r="D39" s="43">
        <v>334543</v>
      </c>
      <c r="E39" s="43">
        <v>51704</v>
      </c>
      <c r="F39" s="43">
        <v>6313</v>
      </c>
      <c r="G39" s="43">
        <v>22</v>
      </c>
      <c r="H39" s="43">
        <v>62</v>
      </c>
      <c r="I39" s="43">
        <v>13798</v>
      </c>
    </row>
    <row r="40" spans="1:9" s="54" customFormat="1" ht="12" customHeight="1">
      <c r="A40" s="51" t="s">
        <v>45</v>
      </c>
      <c r="B40" s="52">
        <f aca="true" t="shared" si="5" ref="B40:I40">SUM(B41:B42)</f>
        <v>406</v>
      </c>
      <c r="C40" s="53">
        <f t="shared" si="5"/>
        <v>1240</v>
      </c>
      <c r="D40" s="53">
        <f t="shared" si="5"/>
        <v>826432</v>
      </c>
      <c r="E40" s="53">
        <f t="shared" si="5"/>
        <v>94527</v>
      </c>
      <c r="F40" s="53">
        <f t="shared" si="5"/>
        <v>5915</v>
      </c>
      <c r="G40" s="53">
        <f t="shared" si="5"/>
        <v>79</v>
      </c>
      <c r="H40" s="53">
        <f t="shared" si="5"/>
        <v>332</v>
      </c>
      <c r="I40" s="53">
        <f t="shared" si="5"/>
        <v>117563</v>
      </c>
    </row>
    <row r="41" spans="1:9" s="50" customFormat="1" ht="12" customHeight="1">
      <c r="A41" s="48" t="s">
        <v>46</v>
      </c>
      <c r="B41" s="49">
        <v>257</v>
      </c>
      <c r="C41" s="43">
        <v>828</v>
      </c>
      <c r="D41" s="43">
        <v>548471</v>
      </c>
      <c r="E41" s="43">
        <v>51533</v>
      </c>
      <c r="F41" s="43">
        <v>4300</v>
      </c>
      <c r="G41" s="43">
        <v>44</v>
      </c>
      <c r="H41" s="43">
        <v>234</v>
      </c>
      <c r="I41" s="43">
        <v>98133</v>
      </c>
    </row>
    <row r="42" spans="1:9" s="50" customFormat="1" ht="12" customHeight="1">
      <c r="A42" s="48" t="s">
        <v>47</v>
      </c>
      <c r="B42" s="49">
        <v>149</v>
      </c>
      <c r="C42" s="43">
        <v>412</v>
      </c>
      <c r="D42" s="43">
        <v>277961</v>
      </c>
      <c r="E42" s="43">
        <v>42994</v>
      </c>
      <c r="F42" s="43">
        <v>1615</v>
      </c>
      <c r="G42" s="43">
        <v>35</v>
      </c>
      <c r="H42" s="43">
        <v>98</v>
      </c>
      <c r="I42" s="43">
        <v>19430</v>
      </c>
    </row>
    <row r="43" spans="1:9" s="54" customFormat="1" ht="12" customHeight="1">
      <c r="A43" s="51" t="s">
        <v>48</v>
      </c>
      <c r="B43" s="52">
        <f aca="true" t="shared" si="6" ref="B43:I43">SUM(B44:B47)</f>
        <v>509</v>
      </c>
      <c r="C43" s="53">
        <f t="shared" si="6"/>
        <v>1320</v>
      </c>
      <c r="D43" s="53">
        <f t="shared" si="6"/>
        <v>826164</v>
      </c>
      <c r="E43" s="53">
        <f t="shared" si="6"/>
        <v>93754</v>
      </c>
      <c r="F43" s="53">
        <f t="shared" si="6"/>
        <v>10936</v>
      </c>
      <c r="G43" s="53">
        <f t="shared" si="6"/>
        <v>100</v>
      </c>
      <c r="H43" s="53">
        <f t="shared" si="6"/>
        <v>323</v>
      </c>
      <c r="I43" s="53">
        <f t="shared" si="6"/>
        <v>69690</v>
      </c>
    </row>
    <row r="44" spans="1:9" s="50" customFormat="1" ht="12" customHeight="1">
      <c r="A44" s="48" t="s">
        <v>49</v>
      </c>
      <c r="B44" s="49">
        <v>72</v>
      </c>
      <c r="C44" s="43">
        <v>133</v>
      </c>
      <c r="D44" s="43">
        <v>42311</v>
      </c>
      <c r="E44" s="43">
        <v>6025</v>
      </c>
      <c r="F44" s="43">
        <v>705</v>
      </c>
      <c r="G44" s="43">
        <v>10</v>
      </c>
      <c r="H44" s="43">
        <v>20</v>
      </c>
      <c r="I44" s="43">
        <v>2673</v>
      </c>
    </row>
    <row r="45" spans="1:9" s="50" customFormat="1" ht="12" customHeight="1">
      <c r="A45" s="48" t="s">
        <v>50</v>
      </c>
      <c r="B45" s="49">
        <v>102</v>
      </c>
      <c r="C45" s="43">
        <v>279</v>
      </c>
      <c r="D45" s="43">
        <v>200968</v>
      </c>
      <c r="E45" s="43">
        <v>21188</v>
      </c>
      <c r="F45" s="43">
        <v>5078</v>
      </c>
      <c r="G45" s="43">
        <v>11</v>
      </c>
      <c r="H45" s="43">
        <v>53</v>
      </c>
      <c r="I45" s="43">
        <v>11445</v>
      </c>
    </row>
    <row r="46" spans="1:9" s="50" customFormat="1" ht="12" customHeight="1">
      <c r="A46" s="48" t="s">
        <v>51</v>
      </c>
      <c r="B46" s="49">
        <v>155</v>
      </c>
      <c r="C46" s="43">
        <v>353</v>
      </c>
      <c r="D46" s="43">
        <v>166301</v>
      </c>
      <c r="E46" s="43">
        <v>23936</v>
      </c>
      <c r="F46" s="43">
        <v>346</v>
      </c>
      <c r="G46" s="43">
        <v>13</v>
      </c>
      <c r="H46" s="43">
        <v>25</v>
      </c>
      <c r="I46" s="43">
        <v>4114</v>
      </c>
    </row>
    <row r="47" spans="1:9" s="50" customFormat="1" ht="12" customHeight="1">
      <c r="A47" s="48" t="s">
        <v>52</v>
      </c>
      <c r="B47" s="49">
        <v>180</v>
      </c>
      <c r="C47" s="43">
        <v>555</v>
      </c>
      <c r="D47" s="43">
        <v>416584</v>
      </c>
      <c r="E47" s="43">
        <v>42605</v>
      </c>
      <c r="F47" s="43">
        <v>4807</v>
      </c>
      <c r="G47" s="43">
        <v>66</v>
      </c>
      <c r="H47" s="43">
        <v>225</v>
      </c>
      <c r="I47" s="43">
        <v>51458</v>
      </c>
    </row>
    <row r="48" spans="1:9" s="54" customFormat="1" ht="12" customHeight="1">
      <c r="A48" s="51" t="s">
        <v>53</v>
      </c>
      <c r="B48" s="52">
        <f aca="true" t="shared" si="7" ref="B48:I48">SUM(B49)</f>
        <v>278</v>
      </c>
      <c r="C48" s="53">
        <f t="shared" si="7"/>
        <v>795</v>
      </c>
      <c r="D48" s="53">
        <f t="shared" si="7"/>
        <v>536752</v>
      </c>
      <c r="E48" s="53">
        <f t="shared" si="7"/>
        <v>60849</v>
      </c>
      <c r="F48" s="53">
        <f t="shared" si="7"/>
        <v>2832</v>
      </c>
      <c r="G48" s="53">
        <f t="shared" si="7"/>
        <v>45</v>
      </c>
      <c r="H48" s="53">
        <f t="shared" si="7"/>
        <v>108</v>
      </c>
      <c r="I48" s="53">
        <f t="shared" si="7"/>
        <v>22204</v>
      </c>
    </row>
    <row r="49" spans="1:9" s="50" customFormat="1" ht="12" customHeight="1">
      <c r="A49" s="48" t="s">
        <v>54</v>
      </c>
      <c r="B49" s="49">
        <v>278</v>
      </c>
      <c r="C49" s="43">
        <v>795</v>
      </c>
      <c r="D49" s="43">
        <v>536752</v>
      </c>
      <c r="E49" s="43">
        <v>60849</v>
      </c>
      <c r="F49" s="43">
        <v>2832</v>
      </c>
      <c r="G49" s="43">
        <v>45</v>
      </c>
      <c r="H49" s="43">
        <v>108</v>
      </c>
      <c r="I49" s="43">
        <v>22204</v>
      </c>
    </row>
    <row r="50" spans="1:9" s="54" customFormat="1" ht="12" customHeight="1">
      <c r="A50" s="51" t="s">
        <v>55</v>
      </c>
      <c r="B50" s="52">
        <f aca="true" t="shared" si="8" ref="B50:I50">SUM(B51:B58)</f>
        <v>769</v>
      </c>
      <c r="C50" s="53">
        <f t="shared" si="8"/>
        <v>1503</v>
      </c>
      <c r="D50" s="53">
        <f t="shared" si="8"/>
        <v>870533</v>
      </c>
      <c r="E50" s="53">
        <f t="shared" si="8"/>
        <v>104836</v>
      </c>
      <c r="F50" s="53">
        <f t="shared" si="8"/>
        <v>12763</v>
      </c>
      <c r="G50" s="53">
        <f t="shared" si="8"/>
        <v>75</v>
      </c>
      <c r="H50" s="53">
        <f t="shared" si="8"/>
        <v>170</v>
      </c>
      <c r="I50" s="53">
        <f t="shared" si="8"/>
        <v>34202</v>
      </c>
    </row>
    <row r="51" spans="1:9" s="50" customFormat="1" ht="12" customHeight="1">
      <c r="A51" s="48" t="s">
        <v>56</v>
      </c>
      <c r="B51" s="49">
        <v>75</v>
      </c>
      <c r="C51" s="43">
        <v>145</v>
      </c>
      <c r="D51" s="43">
        <v>71488</v>
      </c>
      <c r="E51" s="43">
        <v>11919</v>
      </c>
      <c r="F51" s="43">
        <v>605</v>
      </c>
      <c r="G51" s="43">
        <v>6</v>
      </c>
      <c r="H51" s="36">
        <v>9</v>
      </c>
      <c r="I51" s="36">
        <v>1145</v>
      </c>
    </row>
    <row r="52" spans="1:9" s="50" customFormat="1" ht="12" customHeight="1">
      <c r="A52" s="48" t="s">
        <v>57</v>
      </c>
      <c r="B52" s="49">
        <v>120</v>
      </c>
      <c r="C52" s="43">
        <v>258</v>
      </c>
      <c r="D52" s="43">
        <v>185764</v>
      </c>
      <c r="E52" s="43">
        <v>12755</v>
      </c>
      <c r="F52" s="43">
        <v>1214</v>
      </c>
      <c r="G52" s="43">
        <v>17</v>
      </c>
      <c r="H52" s="36">
        <v>69</v>
      </c>
      <c r="I52" s="43">
        <v>20064</v>
      </c>
    </row>
    <row r="53" spans="1:9" s="50" customFormat="1" ht="12" customHeight="1">
      <c r="A53" s="48" t="s">
        <v>58</v>
      </c>
      <c r="B53" s="49">
        <v>49</v>
      </c>
      <c r="C53" s="43">
        <v>72</v>
      </c>
      <c r="D53" s="43">
        <v>31937</v>
      </c>
      <c r="E53" s="43">
        <v>4242</v>
      </c>
      <c r="F53" s="43">
        <v>100</v>
      </c>
      <c r="G53" s="36">
        <v>3</v>
      </c>
      <c r="H53" s="36">
        <v>5</v>
      </c>
      <c r="I53" s="36">
        <v>369</v>
      </c>
    </row>
    <row r="54" spans="1:9" s="50" customFormat="1" ht="12" customHeight="1">
      <c r="A54" s="48" t="s">
        <v>59</v>
      </c>
      <c r="B54" s="49">
        <v>141</v>
      </c>
      <c r="C54" s="43">
        <v>330</v>
      </c>
      <c r="D54" s="43">
        <v>231760</v>
      </c>
      <c r="E54" s="43">
        <v>26562</v>
      </c>
      <c r="F54" s="43">
        <v>7369</v>
      </c>
      <c r="G54" s="43">
        <v>14</v>
      </c>
      <c r="H54" s="43">
        <v>24</v>
      </c>
      <c r="I54" s="43">
        <v>2836</v>
      </c>
    </row>
    <row r="55" spans="1:9" s="50" customFormat="1" ht="12" customHeight="1">
      <c r="A55" s="48" t="s">
        <v>60</v>
      </c>
      <c r="B55" s="49">
        <v>49</v>
      </c>
      <c r="C55" s="43">
        <v>101</v>
      </c>
      <c r="D55" s="43">
        <v>68717</v>
      </c>
      <c r="E55" s="43">
        <v>6309</v>
      </c>
      <c r="F55" s="43">
        <v>950</v>
      </c>
      <c r="G55" s="43">
        <v>12</v>
      </c>
      <c r="H55" s="43">
        <v>17</v>
      </c>
      <c r="I55" s="43">
        <v>3714</v>
      </c>
    </row>
    <row r="56" spans="1:9" s="50" customFormat="1" ht="12" customHeight="1">
      <c r="A56" s="48" t="s">
        <v>61</v>
      </c>
      <c r="B56" s="49">
        <v>84</v>
      </c>
      <c r="C56" s="43">
        <v>132</v>
      </c>
      <c r="D56" s="43">
        <v>63545</v>
      </c>
      <c r="E56" s="43">
        <v>8336</v>
      </c>
      <c r="F56" s="43">
        <v>340</v>
      </c>
      <c r="G56" s="43">
        <v>4</v>
      </c>
      <c r="H56" s="43">
        <v>10</v>
      </c>
      <c r="I56" s="43">
        <v>1038</v>
      </c>
    </row>
    <row r="57" spans="1:9" s="50" customFormat="1" ht="12" customHeight="1">
      <c r="A57" s="48" t="s">
        <v>62</v>
      </c>
      <c r="B57" s="49">
        <v>46</v>
      </c>
      <c r="C57" s="43">
        <v>105</v>
      </c>
      <c r="D57" s="43">
        <v>59895</v>
      </c>
      <c r="E57" s="43">
        <v>6838</v>
      </c>
      <c r="F57" s="43">
        <v>462</v>
      </c>
      <c r="G57" s="36">
        <v>3</v>
      </c>
      <c r="H57" s="36">
        <v>6</v>
      </c>
      <c r="I57" s="36">
        <v>883</v>
      </c>
    </row>
    <row r="58" spans="1:9" s="50" customFormat="1" ht="12" customHeight="1">
      <c r="A58" s="48" t="s">
        <v>63</v>
      </c>
      <c r="B58" s="49">
        <v>205</v>
      </c>
      <c r="C58" s="43">
        <v>360</v>
      </c>
      <c r="D58" s="43">
        <v>157427</v>
      </c>
      <c r="E58" s="43">
        <v>27875</v>
      </c>
      <c r="F58" s="43">
        <v>1723</v>
      </c>
      <c r="G58" s="43">
        <v>16</v>
      </c>
      <c r="H58" s="43">
        <v>30</v>
      </c>
      <c r="I58" s="43">
        <v>4153</v>
      </c>
    </row>
    <row r="59" spans="1:9" s="54" customFormat="1" ht="12" customHeight="1">
      <c r="A59" s="51" t="s">
        <v>64</v>
      </c>
      <c r="B59" s="52">
        <f aca="true" t="shared" si="9" ref="B59:I59">SUM(B60:B67)</f>
        <v>1110</v>
      </c>
      <c r="C59" s="53">
        <f t="shared" si="9"/>
        <v>3040</v>
      </c>
      <c r="D59" s="53">
        <f t="shared" si="9"/>
        <v>2143054</v>
      </c>
      <c r="E59" s="53">
        <v>281528</v>
      </c>
      <c r="F59" s="55">
        <f>SUM(F60:F67)</f>
        <v>18489</v>
      </c>
      <c r="G59" s="53">
        <f t="shared" si="9"/>
        <v>166</v>
      </c>
      <c r="H59" s="53">
        <f t="shared" si="9"/>
        <v>432</v>
      </c>
      <c r="I59" s="53">
        <f t="shared" si="9"/>
        <v>93614</v>
      </c>
    </row>
    <row r="60" spans="1:9" s="50" customFormat="1" ht="12" customHeight="1">
      <c r="A60" s="48" t="s">
        <v>65</v>
      </c>
      <c r="B60" s="49">
        <v>185</v>
      </c>
      <c r="C60" s="43">
        <v>588</v>
      </c>
      <c r="D60" s="43">
        <v>371259</v>
      </c>
      <c r="E60" s="43">
        <v>38968</v>
      </c>
      <c r="F60" s="43">
        <v>6362</v>
      </c>
      <c r="G60" s="43">
        <v>29</v>
      </c>
      <c r="H60" s="43">
        <v>72</v>
      </c>
      <c r="I60" s="43">
        <v>15857</v>
      </c>
    </row>
    <row r="61" spans="1:9" s="50" customFormat="1" ht="12" customHeight="1">
      <c r="A61" s="48" t="s">
        <v>66</v>
      </c>
      <c r="B61" s="49">
        <v>372</v>
      </c>
      <c r="C61" s="43">
        <v>1182</v>
      </c>
      <c r="D61" s="43">
        <v>939826</v>
      </c>
      <c r="E61" s="43">
        <v>104326</v>
      </c>
      <c r="F61" s="43">
        <v>5508</v>
      </c>
      <c r="G61" s="43">
        <v>64</v>
      </c>
      <c r="H61" s="43">
        <v>183</v>
      </c>
      <c r="I61" s="43">
        <v>45399</v>
      </c>
    </row>
    <row r="62" spans="1:9" s="50" customFormat="1" ht="12" customHeight="1">
      <c r="A62" s="48" t="s">
        <v>67</v>
      </c>
      <c r="B62" s="49">
        <v>66</v>
      </c>
      <c r="C62" s="43">
        <v>139</v>
      </c>
      <c r="D62" s="43">
        <v>52368</v>
      </c>
      <c r="E62" s="43">
        <v>5560</v>
      </c>
      <c r="F62" s="36">
        <v>6</v>
      </c>
      <c r="G62" s="43">
        <v>5</v>
      </c>
      <c r="H62" s="36">
        <v>14</v>
      </c>
      <c r="I62" s="36">
        <v>3210</v>
      </c>
    </row>
    <row r="63" spans="1:9" s="50" customFormat="1" ht="12" customHeight="1">
      <c r="A63" s="48" t="s">
        <v>68</v>
      </c>
      <c r="B63" s="49">
        <v>151</v>
      </c>
      <c r="C63" s="43">
        <v>350</v>
      </c>
      <c r="D63" s="43">
        <v>240562</v>
      </c>
      <c r="E63" s="43">
        <v>37982</v>
      </c>
      <c r="F63" s="43">
        <v>1886</v>
      </c>
      <c r="G63" s="43">
        <v>23</v>
      </c>
      <c r="H63" s="43">
        <v>44</v>
      </c>
      <c r="I63" s="43">
        <v>7004</v>
      </c>
    </row>
    <row r="64" spans="1:9" s="50" customFormat="1" ht="12" customHeight="1">
      <c r="A64" s="48" t="s">
        <v>69</v>
      </c>
      <c r="B64" s="49">
        <v>63</v>
      </c>
      <c r="C64" s="43">
        <v>125</v>
      </c>
      <c r="D64" s="43">
        <v>92776</v>
      </c>
      <c r="E64" s="43">
        <v>13727</v>
      </c>
      <c r="F64" s="43">
        <v>100</v>
      </c>
      <c r="G64" s="43">
        <v>7</v>
      </c>
      <c r="H64" s="43">
        <v>18</v>
      </c>
      <c r="I64" s="43">
        <v>3950</v>
      </c>
    </row>
    <row r="65" spans="1:9" s="50" customFormat="1" ht="12" customHeight="1">
      <c r="A65" s="48" t="s">
        <v>70</v>
      </c>
      <c r="B65" s="49">
        <v>134</v>
      </c>
      <c r="C65" s="43">
        <v>301</v>
      </c>
      <c r="D65" s="43">
        <v>250031</v>
      </c>
      <c r="E65" s="43">
        <v>54802</v>
      </c>
      <c r="F65" s="43">
        <v>2515</v>
      </c>
      <c r="G65" s="43">
        <v>18</v>
      </c>
      <c r="H65" s="43">
        <v>40</v>
      </c>
      <c r="I65" s="43">
        <v>5775</v>
      </c>
    </row>
    <row r="66" spans="1:9" s="50" customFormat="1" ht="12" customHeight="1">
      <c r="A66" s="48" t="s">
        <v>71</v>
      </c>
      <c r="B66" s="49">
        <v>43</v>
      </c>
      <c r="C66" s="43">
        <v>111</v>
      </c>
      <c r="D66" s="43">
        <v>58980</v>
      </c>
      <c r="E66" s="43">
        <v>7743</v>
      </c>
      <c r="F66" s="43">
        <v>71</v>
      </c>
      <c r="G66" s="43">
        <v>5</v>
      </c>
      <c r="H66" s="36">
        <v>12</v>
      </c>
      <c r="I66" s="36">
        <v>1475</v>
      </c>
    </row>
    <row r="67" spans="1:9" s="50" customFormat="1" ht="12" customHeight="1">
      <c r="A67" s="48" t="s">
        <v>72</v>
      </c>
      <c r="B67" s="49">
        <v>96</v>
      </c>
      <c r="C67" s="43">
        <v>244</v>
      </c>
      <c r="D67" s="43">
        <v>137252</v>
      </c>
      <c r="E67" s="43">
        <v>18720</v>
      </c>
      <c r="F67" s="43">
        <v>2041</v>
      </c>
      <c r="G67" s="43">
        <v>15</v>
      </c>
      <c r="H67" s="43">
        <v>49</v>
      </c>
      <c r="I67" s="43">
        <v>10944</v>
      </c>
    </row>
    <row r="68" spans="1:9" s="54" customFormat="1" ht="12" customHeight="1">
      <c r="A68" s="51" t="s">
        <v>73</v>
      </c>
      <c r="B68" s="52">
        <f aca="true" t="shared" si="10" ref="B68:I68">SUM(B69:B71)</f>
        <v>245</v>
      </c>
      <c r="C68" s="53">
        <f t="shared" si="10"/>
        <v>560</v>
      </c>
      <c r="D68" s="53">
        <f t="shared" si="10"/>
        <v>405319</v>
      </c>
      <c r="E68" s="53">
        <f t="shared" si="10"/>
        <v>60668</v>
      </c>
      <c r="F68" s="53">
        <f t="shared" si="10"/>
        <v>6111</v>
      </c>
      <c r="G68" s="53">
        <f t="shared" si="10"/>
        <v>26</v>
      </c>
      <c r="H68" s="53">
        <f t="shared" si="10"/>
        <v>49</v>
      </c>
      <c r="I68" s="53">
        <f t="shared" si="10"/>
        <v>8929</v>
      </c>
    </row>
    <row r="69" spans="1:9" s="50" customFormat="1" ht="12" customHeight="1">
      <c r="A69" s="48" t="s">
        <v>74</v>
      </c>
      <c r="B69" s="49">
        <v>77</v>
      </c>
      <c r="C69" s="43">
        <v>181</v>
      </c>
      <c r="D69" s="43">
        <v>145906</v>
      </c>
      <c r="E69" s="43">
        <v>24069</v>
      </c>
      <c r="F69" s="43">
        <v>1693</v>
      </c>
      <c r="G69" s="43">
        <v>8</v>
      </c>
      <c r="H69" s="43">
        <v>15</v>
      </c>
      <c r="I69" s="43">
        <v>1154</v>
      </c>
    </row>
    <row r="70" spans="1:9" s="50" customFormat="1" ht="12" customHeight="1">
      <c r="A70" s="48" t="s">
        <v>75</v>
      </c>
      <c r="B70" s="49">
        <v>89</v>
      </c>
      <c r="C70" s="43">
        <v>247</v>
      </c>
      <c r="D70" s="43">
        <v>195512</v>
      </c>
      <c r="E70" s="43">
        <v>29090</v>
      </c>
      <c r="F70" s="43">
        <v>4138</v>
      </c>
      <c r="G70" s="43">
        <v>7</v>
      </c>
      <c r="H70" s="43">
        <v>16</v>
      </c>
      <c r="I70" s="43">
        <v>3335</v>
      </c>
    </row>
    <row r="71" spans="1:9" s="50" customFormat="1" ht="12" customHeight="1">
      <c r="A71" s="48" t="s">
        <v>76</v>
      </c>
      <c r="B71" s="49">
        <v>79</v>
      </c>
      <c r="C71" s="43">
        <v>132</v>
      </c>
      <c r="D71" s="43">
        <v>63901</v>
      </c>
      <c r="E71" s="43">
        <v>7509</v>
      </c>
      <c r="F71" s="43">
        <v>280</v>
      </c>
      <c r="G71" s="43">
        <v>11</v>
      </c>
      <c r="H71" s="43">
        <v>18</v>
      </c>
      <c r="I71" s="43">
        <v>4440</v>
      </c>
    </row>
    <row r="72" spans="1:9" s="54" customFormat="1" ht="12" customHeight="1">
      <c r="A72" s="51" t="s">
        <v>77</v>
      </c>
      <c r="B72" s="52">
        <f aca="true" t="shared" si="11" ref="B72:I72">SUM(B73:B74)</f>
        <v>646</v>
      </c>
      <c r="C72" s="53">
        <f t="shared" si="11"/>
        <v>1948</v>
      </c>
      <c r="D72" s="53">
        <f t="shared" si="11"/>
        <v>1362488</v>
      </c>
      <c r="E72" s="53">
        <f t="shared" si="11"/>
        <v>198063</v>
      </c>
      <c r="F72" s="53">
        <f t="shared" si="11"/>
        <v>11271</v>
      </c>
      <c r="G72" s="53">
        <f t="shared" si="11"/>
        <v>163</v>
      </c>
      <c r="H72" s="53">
        <f t="shared" si="11"/>
        <v>390</v>
      </c>
      <c r="I72" s="53">
        <f t="shared" si="11"/>
        <v>81608</v>
      </c>
    </row>
    <row r="73" spans="1:9" s="50" customFormat="1" ht="12" customHeight="1">
      <c r="A73" s="48" t="s">
        <v>78</v>
      </c>
      <c r="B73" s="49">
        <v>255</v>
      </c>
      <c r="C73" s="43">
        <v>664</v>
      </c>
      <c r="D73" s="43">
        <v>490927</v>
      </c>
      <c r="E73" s="43">
        <v>63219</v>
      </c>
      <c r="F73" s="43">
        <v>2631</v>
      </c>
      <c r="G73" s="43">
        <v>59</v>
      </c>
      <c r="H73" s="43">
        <v>145</v>
      </c>
      <c r="I73" s="43">
        <v>33684</v>
      </c>
    </row>
    <row r="74" spans="1:9" s="50" customFormat="1" ht="12" customHeight="1">
      <c r="A74" s="48" t="s">
        <v>79</v>
      </c>
      <c r="B74" s="49">
        <v>391</v>
      </c>
      <c r="C74" s="43">
        <v>1284</v>
      </c>
      <c r="D74" s="43">
        <v>871561</v>
      </c>
      <c r="E74" s="43">
        <v>134844</v>
      </c>
      <c r="F74" s="43">
        <v>8640</v>
      </c>
      <c r="G74" s="43">
        <v>104</v>
      </c>
      <c r="H74" s="43">
        <v>245</v>
      </c>
      <c r="I74" s="43">
        <v>47924</v>
      </c>
    </row>
    <row r="75" spans="1:9" s="54" customFormat="1" ht="12" customHeight="1">
      <c r="A75" s="51" t="s">
        <v>80</v>
      </c>
      <c r="B75" s="52">
        <f aca="true" t="shared" si="12" ref="B75:G75">SUM(B76:B80)</f>
        <v>233</v>
      </c>
      <c r="C75" s="53">
        <f t="shared" si="12"/>
        <v>498</v>
      </c>
      <c r="D75" s="53">
        <f t="shared" si="12"/>
        <v>320887</v>
      </c>
      <c r="E75" s="53">
        <f t="shared" si="12"/>
        <v>39746</v>
      </c>
      <c r="F75" s="55">
        <f>SUM(F76:F80)</f>
        <v>1847</v>
      </c>
      <c r="G75" s="53">
        <f t="shared" si="12"/>
        <v>76</v>
      </c>
      <c r="H75" s="53">
        <v>186</v>
      </c>
      <c r="I75" s="53">
        <v>36768</v>
      </c>
    </row>
    <row r="76" spans="1:9" s="50" customFormat="1" ht="12" customHeight="1">
      <c r="A76" s="48" t="s">
        <v>81</v>
      </c>
      <c r="B76" s="49">
        <v>19</v>
      </c>
      <c r="C76" s="43">
        <v>36</v>
      </c>
      <c r="D76" s="43">
        <v>10068</v>
      </c>
      <c r="E76" s="43">
        <v>1119</v>
      </c>
      <c r="F76" s="43">
        <v>0</v>
      </c>
      <c r="G76" s="43">
        <v>3</v>
      </c>
      <c r="H76" s="36" t="s">
        <v>82</v>
      </c>
      <c r="I76" s="36" t="s">
        <v>82</v>
      </c>
    </row>
    <row r="77" spans="1:9" s="50" customFormat="1" ht="12" customHeight="1">
      <c r="A77" s="48" t="s">
        <v>83</v>
      </c>
      <c r="B77" s="49">
        <v>37</v>
      </c>
      <c r="C77" s="43">
        <v>65</v>
      </c>
      <c r="D77" s="43">
        <v>36982</v>
      </c>
      <c r="E77" s="43">
        <v>6576</v>
      </c>
      <c r="F77" s="36">
        <v>760</v>
      </c>
      <c r="G77" s="43">
        <v>3</v>
      </c>
      <c r="H77" s="43">
        <v>7</v>
      </c>
      <c r="I77" s="43">
        <v>1525</v>
      </c>
    </row>
    <row r="78" spans="1:9" s="50" customFormat="1" ht="12" customHeight="1">
      <c r="A78" s="48" t="s">
        <v>84</v>
      </c>
      <c r="B78" s="49">
        <v>18</v>
      </c>
      <c r="C78" s="43">
        <v>36</v>
      </c>
      <c r="D78" s="43">
        <v>17797</v>
      </c>
      <c r="E78" s="43">
        <v>3053</v>
      </c>
      <c r="F78" s="36">
        <v>175</v>
      </c>
      <c r="G78" s="43">
        <v>2</v>
      </c>
      <c r="H78" s="36" t="s">
        <v>82</v>
      </c>
      <c r="I78" s="36" t="s">
        <v>82</v>
      </c>
    </row>
    <row r="79" spans="1:9" s="50" customFormat="1" ht="12" customHeight="1">
      <c r="A79" s="48" t="s">
        <v>85</v>
      </c>
      <c r="B79" s="49">
        <v>60</v>
      </c>
      <c r="C79" s="43">
        <v>143</v>
      </c>
      <c r="D79" s="43">
        <v>113980</v>
      </c>
      <c r="E79" s="43">
        <v>10949</v>
      </c>
      <c r="F79" s="43">
        <v>512</v>
      </c>
      <c r="G79" s="43">
        <v>11</v>
      </c>
      <c r="H79" s="43">
        <v>26</v>
      </c>
      <c r="I79" s="43">
        <v>7035</v>
      </c>
    </row>
    <row r="80" spans="1:9" s="50" customFormat="1" ht="12" customHeight="1">
      <c r="A80" s="48" t="s">
        <v>86</v>
      </c>
      <c r="B80" s="49">
        <v>99</v>
      </c>
      <c r="C80" s="43">
        <v>218</v>
      </c>
      <c r="D80" s="43">
        <v>142060</v>
      </c>
      <c r="E80" s="43">
        <v>18049</v>
      </c>
      <c r="F80" s="43">
        <v>400</v>
      </c>
      <c r="G80" s="43">
        <v>57</v>
      </c>
      <c r="H80" s="43">
        <v>143</v>
      </c>
      <c r="I80" s="43">
        <v>27688</v>
      </c>
    </row>
    <row r="81" spans="1:9" s="54" customFormat="1" ht="12" customHeight="1">
      <c r="A81" s="51" t="s">
        <v>87</v>
      </c>
      <c r="B81" s="52">
        <f aca="true" t="shared" si="13" ref="B81:I81">SUM(B82:B85)</f>
        <v>416</v>
      </c>
      <c r="C81" s="53">
        <f t="shared" si="13"/>
        <v>907</v>
      </c>
      <c r="D81" s="53">
        <f t="shared" si="13"/>
        <v>459586</v>
      </c>
      <c r="E81" s="53">
        <f t="shared" si="13"/>
        <v>59907</v>
      </c>
      <c r="F81" s="53">
        <f t="shared" si="13"/>
        <v>6119</v>
      </c>
      <c r="G81" s="53">
        <f t="shared" si="13"/>
        <v>46</v>
      </c>
      <c r="H81" s="53">
        <f t="shared" si="13"/>
        <v>143</v>
      </c>
      <c r="I81" s="53">
        <f t="shared" si="13"/>
        <v>41850</v>
      </c>
    </row>
    <row r="82" spans="1:9" s="50" customFormat="1" ht="12" customHeight="1">
      <c r="A82" s="48" t="s">
        <v>88</v>
      </c>
      <c r="B82" s="49">
        <v>76</v>
      </c>
      <c r="C82" s="43">
        <v>161</v>
      </c>
      <c r="D82" s="43">
        <v>96645</v>
      </c>
      <c r="E82" s="43">
        <v>12964</v>
      </c>
      <c r="F82" s="43">
        <v>365</v>
      </c>
      <c r="G82" s="43">
        <v>3</v>
      </c>
      <c r="H82" s="43">
        <v>7</v>
      </c>
      <c r="I82" s="43">
        <v>2006</v>
      </c>
    </row>
    <row r="83" spans="1:9" s="50" customFormat="1" ht="12" customHeight="1">
      <c r="A83" s="48" t="s">
        <v>89</v>
      </c>
      <c r="B83" s="49">
        <v>107</v>
      </c>
      <c r="C83" s="43">
        <v>253</v>
      </c>
      <c r="D83" s="43">
        <v>131039</v>
      </c>
      <c r="E83" s="43">
        <v>15709</v>
      </c>
      <c r="F83" s="43">
        <v>3552</v>
      </c>
      <c r="G83" s="43">
        <v>7</v>
      </c>
      <c r="H83" s="43">
        <v>58</v>
      </c>
      <c r="I83" s="43">
        <v>26233</v>
      </c>
    </row>
    <row r="84" spans="1:9" s="50" customFormat="1" ht="12" customHeight="1">
      <c r="A84" s="48" t="s">
        <v>90</v>
      </c>
      <c r="B84" s="49">
        <v>126</v>
      </c>
      <c r="C84" s="43">
        <v>267</v>
      </c>
      <c r="D84" s="43">
        <v>124281</v>
      </c>
      <c r="E84" s="43">
        <v>20248</v>
      </c>
      <c r="F84" s="43">
        <v>1449</v>
      </c>
      <c r="G84" s="43">
        <v>24</v>
      </c>
      <c r="H84" s="43">
        <v>58</v>
      </c>
      <c r="I84" s="43">
        <v>10581</v>
      </c>
    </row>
    <row r="85" spans="1:9" s="50" customFormat="1" ht="12" customHeight="1">
      <c r="A85" s="48" t="s">
        <v>91</v>
      </c>
      <c r="B85" s="49">
        <v>107</v>
      </c>
      <c r="C85" s="43">
        <v>226</v>
      </c>
      <c r="D85" s="43">
        <v>107621</v>
      </c>
      <c r="E85" s="43">
        <v>10986</v>
      </c>
      <c r="F85" s="43">
        <v>753</v>
      </c>
      <c r="G85" s="43">
        <v>12</v>
      </c>
      <c r="H85" s="43">
        <v>20</v>
      </c>
      <c r="I85" s="43">
        <v>3030</v>
      </c>
    </row>
    <row r="86" spans="1:9" s="54" customFormat="1" ht="12" customHeight="1">
      <c r="A86" s="51" t="s">
        <v>92</v>
      </c>
      <c r="B86" s="52">
        <f aca="true" t="shared" si="14" ref="B86:I86">SUM(B87:B88)</f>
        <v>327</v>
      </c>
      <c r="C86" s="53">
        <f t="shared" si="14"/>
        <v>717</v>
      </c>
      <c r="D86" s="53">
        <f t="shared" si="14"/>
        <v>432197</v>
      </c>
      <c r="E86" s="53">
        <v>63068</v>
      </c>
      <c r="F86" s="53">
        <f t="shared" si="14"/>
        <v>2283</v>
      </c>
      <c r="G86" s="53">
        <f t="shared" si="14"/>
        <v>20</v>
      </c>
      <c r="H86" s="53">
        <f t="shared" si="14"/>
        <v>43</v>
      </c>
      <c r="I86" s="53">
        <f t="shared" si="14"/>
        <v>9352</v>
      </c>
    </row>
    <row r="87" spans="1:9" ht="12" customHeight="1">
      <c r="A87" s="48" t="s">
        <v>93</v>
      </c>
      <c r="B87" s="49">
        <v>121</v>
      </c>
      <c r="C87" s="43">
        <v>225</v>
      </c>
      <c r="D87" s="43">
        <v>98135</v>
      </c>
      <c r="E87" s="43">
        <v>17220</v>
      </c>
      <c r="F87" s="43">
        <v>153</v>
      </c>
      <c r="G87" s="43">
        <v>8</v>
      </c>
      <c r="H87" s="43">
        <v>12</v>
      </c>
      <c r="I87" s="43">
        <v>1285</v>
      </c>
    </row>
    <row r="88" spans="1:10" ht="12" customHeight="1">
      <c r="A88" s="56" t="s">
        <v>94</v>
      </c>
      <c r="B88" s="57">
        <v>206</v>
      </c>
      <c r="C88" s="58">
        <v>492</v>
      </c>
      <c r="D88" s="58">
        <v>334062</v>
      </c>
      <c r="E88" s="58">
        <v>45843</v>
      </c>
      <c r="F88" s="58">
        <v>2130</v>
      </c>
      <c r="G88" s="58">
        <v>12</v>
      </c>
      <c r="H88" s="58">
        <v>31</v>
      </c>
      <c r="I88" s="58">
        <v>8067</v>
      </c>
      <c r="J88" s="59"/>
    </row>
    <row r="89" spans="1:6" ht="12" customHeight="1">
      <c r="A89" s="60" t="s">
        <v>95</v>
      </c>
      <c r="B89" s="61"/>
      <c r="C89" s="62"/>
      <c r="D89" s="62"/>
      <c r="E89" s="62"/>
      <c r="F89" s="62"/>
    </row>
    <row r="90" spans="1:9" ht="12" customHeight="1">
      <c r="A90" s="63" t="s">
        <v>96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97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98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7"/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8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9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2009-05-01T06:22:36Z</dcterms:created>
  <dcterms:modified xsi:type="dcterms:W3CDTF">2009-05-01T06:22:44Z</dcterms:modified>
  <cp:category/>
  <cp:version/>
  <cp:contentType/>
  <cp:contentStatus/>
</cp:coreProperties>
</file>