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Ａ" sheetId="1" r:id="rId1"/>
    <sheet name="149Ｂ" sheetId="2" r:id="rId2"/>
    <sheet name="149C" sheetId="3" r:id="rId3"/>
  </sheets>
  <externalReferences>
    <externalReference r:id="rId6"/>
  </externalReferences>
  <definedNames>
    <definedName name="_xlnm.Print_Area" localSheetId="0">'149Ａ'!$A$1:$M$25</definedName>
    <definedName name="_xlnm.Print_Area" localSheetId="1">'149Ｂ'!$A$1:$I$22</definedName>
    <definedName name="_xlnm.Print_Area" localSheetId="2">'149C'!$A$1:$G$23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<sst xmlns="http://schemas.openxmlformats.org/spreadsheetml/2006/main" count="105" uniqueCount="69">
  <si>
    <t>149．郵 便 貯 金 営 業 状 況</t>
  </si>
  <si>
    <t>（単位  口座 1000口    金額 1000円）</t>
  </si>
  <si>
    <t>Ａ　郵 便 貯 金 種 類 別 現 在 高</t>
  </si>
  <si>
    <t>各年度末  月末</t>
  </si>
  <si>
    <t>年度および</t>
  </si>
  <si>
    <t>総　　　　数</t>
  </si>
  <si>
    <t>通 常 預 金</t>
  </si>
  <si>
    <t>積 立 貯 金</t>
  </si>
  <si>
    <t>定 額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</si>
  <si>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</si>
  <si>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</si>
  <si>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</si>
  <si>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</si>
  <si>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</si>
  <si>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</si>
  <si>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</si>
  <si>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</si>
  <si>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昭和46年度</t>
  </si>
  <si>
    <t>47</t>
  </si>
  <si>
    <t>48</t>
  </si>
  <si>
    <t>49</t>
  </si>
  <si>
    <t>50</t>
  </si>
  <si>
    <t>50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</si>
  <si>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</si>
  <si>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</si>
  <si>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</si>
  <si>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</si>
  <si>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</si>
  <si>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</si>
  <si>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</si>
  <si>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</si>
  <si>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51 年 1</t>
  </si>
  <si>
    <t xml:space="preserve">   2</t>
  </si>
  <si>
    <t xml:space="preserve">   3</t>
  </si>
  <si>
    <t>資料：熊本地方貯金局</t>
  </si>
  <si>
    <t xml:space="preserve"> 注　定額貯金の51年分には財形貯金を含む</t>
  </si>
  <si>
    <t>（単位口座 1000口  金額 1000円）</t>
  </si>
  <si>
    <t>　 Ｂ　郵 便 貯 金 預 入 払 い も ど し 状 況</t>
  </si>
  <si>
    <t>預　　　　　　　入</t>
  </si>
  <si>
    <t>払　い　も　ど　し</t>
  </si>
  <si>
    <t>年度末・月末・現在高</t>
  </si>
  <si>
    <t>月　　　次</t>
  </si>
  <si>
    <t>新規口座</t>
  </si>
  <si>
    <t>口　座</t>
  </si>
  <si>
    <t>金　　　額</t>
  </si>
  <si>
    <t>全払口座</t>
  </si>
  <si>
    <t>口　数</t>
  </si>
  <si>
    <t>47</t>
  </si>
  <si>
    <t>50</t>
  </si>
  <si>
    <t>50 年 4 月</t>
  </si>
  <si>
    <t xml:space="preserve">   5</t>
  </si>
  <si>
    <t xml:space="preserve"> 51 年 1</t>
  </si>
  <si>
    <t xml:space="preserve">   2</t>
  </si>
  <si>
    <t xml:space="preserve">   3</t>
  </si>
  <si>
    <t xml:space="preserve"> </t>
  </si>
  <si>
    <t>（単位  1000円）</t>
  </si>
  <si>
    <t>Ｃ　 郵 便 貯 金 種 類 別 払 い も ど し 高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</si>
  <si>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</si>
  <si>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</si>
  <si>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</si>
  <si>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</si>
  <si>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</si>
  <si>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</si>
  <si>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月　　 次</t>
  </si>
  <si>
    <t>昭和46年度</t>
  </si>
  <si>
    <t xml:space="preserve">  51 年 1 </t>
  </si>
  <si>
    <t xml:space="preserve">   2</t>
  </si>
  <si>
    <t xml:space="preserve">   3</t>
  </si>
  <si>
    <t>資料：熊本地方貯金局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</si>
</sst>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明朝"/>
      <family val="1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 vertical="center"/>
      <protection/>
    </xf>
    <xf numFmtId="3" fontId="18" fillId="0" borderId="0" xfId="0" applyNumberFormat="1" applyFont="1" applyAlignment="1">
      <alignment vertical="center"/>
    </xf>
    <xf numFmtId="3" fontId="21" fillId="0" borderId="0" xfId="0" applyNumberFormat="1" applyFont="1" applyAlignment="1" applyProtection="1">
      <alignment horizontal="centerContinuous" vertical="center"/>
      <protection/>
    </xf>
    <xf numFmtId="3" fontId="22" fillId="0" borderId="0" xfId="0" applyNumberFormat="1" applyFont="1" applyAlignment="1">
      <alignment horizontal="centerContinuous" vertical="center"/>
    </xf>
    <xf numFmtId="3" fontId="22" fillId="0" borderId="0" xfId="0" applyNumberFormat="1" applyFont="1" applyBorder="1" applyAlignment="1">
      <alignment horizontal="centerContinuous" vertical="center"/>
    </xf>
    <xf numFmtId="3" fontId="22" fillId="0" borderId="0" xfId="0" applyNumberFormat="1" applyFont="1" applyAlignment="1">
      <alignment vertical="center"/>
    </xf>
    <xf numFmtId="3" fontId="23" fillId="0" borderId="1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23" fillId="0" borderId="10" xfId="0" applyNumberFormat="1" applyFont="1" applyBorder="1" applyAlignment="1">
      <alignment horizontal="left" vertical="center"/>
    </xf>
    <xf numFmtId="3" fontId="23" fillId="0" borderId="1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 applyProtection="1">
      <alignment horizont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3" fontId="22" fillId="0" borderId="12" xfId="0" applyNumberFormat="1" applyFont="1" applyBorder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" fontId="22" fillId="0" borderId="15" xfId="0" applyNumberFormat="1" applyFont="1" applyBorder="1" applyAlignment="1" applyProtection="1">
      <alignment horizontal="center" vertical="center" wrapText="1"/>
      <protection/>
    </xf>
    <xf numFmtId="3" fontId="22" fillId="0" borderId="16" xfId="0" applyNumberFormat="1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 shrinkToFit="1"/>
      <protection/>
    </xf>
    <xf numFmtId="0" fontId="22" fillId="0" borderId="18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 vertical="center"/>
    </xf>
    <xf numFmtId="3" fontId="25" fillId="0" borderId="0" xfId="0" applyNumberFormat="1" applyFont="1" applyAlignment="1" applyProtection="1">
      <alignment horizontal="right" vertical="center"/>
      <protection locked="0"/>
    </xf>
    <xf numFmtId="3" fontId="26" fillId="0" borderId="19" xfId="0" applyNumberFormat="1" applyFont="1" applyBorder="1" applyAlignment="1" quotePrefix="1">
      <alignment horizontal="center" vertical="center"/>
    </xf>
    <xf numFmtId="3" fontId="26" fillId="0" borderId="0" xfId="0" applyNumberFormat="1" applyFont="1" applyAlignment="1" applyProtection="1">
      <alignment horizontal="right" vertical="center"/>
      <protection locked="0"/>
    </xf>
    <xf numFmtId="3" fontId="27" fillId="0" borderId="0" xfId="0" applyNumberFormat="1" applyFont="1" applyAlignment="1">
      <alignment vertical="center"/>
    </xf>
    <xf numFmtId="0" fontId="25" fillId="0" borderId="19" xfId="0" applyFont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 quotePrefix="1">
      <alignment horizontal="right" vertical="center"/>
      <protection locked="0"/>
    </xf>
    <xf numFmtId="0" fontId="25" fillId="0" borderId="19" xfId="0" applyFont="1" applyBorder="1" applyAlignment="1" applyProtection="1" quotePrefix="1">
      <alignment horizontal="left"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0" fontId="28" fillId="0" borderId="17" xfId="0" applyFont="1" applyBorder="1" applyAlignment="1" applyProtection="1" quotePrefix="1">
      <alignment horizontal="center" vertical="center"/>
      <protection locked="0"/>
    </xf>
    <xf numFmtId="3" fontId="22" fillId="0" borderId="18" xfId="0" applyNumberFormat="1" applyFont="1" applyBorder="1" applyAlignment="1" applyProtection="1">
      <alignment horizontal="right" vertical="center"/>
      <protection locked="0"/>
    </xf>
    <xf numFmtId="3" fontId="22" fillId="0" borderId="17" xfId="0" applyNumberFormat="1" applyFont="1" applyBorder="1" applyAlignment="1" applyProtection="1">
      <alignment horizontal="right" vertical="center"/>
      <protection locked="0"/>
    </xf>
    <xf numFmtId="3" fontId="25" fillId="0" borderId="17" xfId="0" applyNumberFormat="1" applyFont="1" applyBorder="1" applyAlignment="1" applyProtection="1">
      <alignment horizontal="right" vertical="center"/>
      <protection locked="0"/>
    </xf>
    <xf numFmtId="3" fontId="29" fillId="0" borderId="0" xfId="0" applyNumberFormat="1" applyFont="1" applyBorder="1" applyAlignment="1" applyProtection="1">
      <alignment horizontal="left"/>
      <protection/>
    </xf>
    <xf numFmtId="3" fontId="22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 applyProtection="1">
      <alignment horizontal="lef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3" fontId="29" fillId="0" borderId="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Alignment="1" applyProtection="1">
      <alignment vertical="center"/>
      <protection/>
    </xf>
    <xf numFmtId="0" fontId="25" fillId="0" borderId="0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0" fontId="29" fillId="0" borderId="10" xfId="0" applyFont="1" applyBorder="1" applyAlignment="1" applyProtection="1" quotePrefix="1">
      <alignment horizontal="left" vertical="center"/>
      <protection/>
    </xf>
    <xf numFmtId="37" fontId="22" fillId="0" borderId="10" xfId="0" applyNumberFormat="1" applyFont="1" applyBorder="1" applyAlignment="1" applyProtection="1">
      <alignment vertical="center"/>
      <protection/>
    </xf>
    <xf numFmtId="0" fontId="24" fillId="0" borderId="10" xfId="0" applyFont="1" applyBorder="1" applyAlignment="1">
      <alignment vertic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30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37" fontId="22" fillId="0" borderId="18" xfId="0" applyNumberFormat="1" applyFont="1" applyBorder="1" applyAlignment="1" applyProtection="1">
      <alignment horizontal="centerContinuous" vertical="center"/>
      <protection/>
    </xf>
    <xf numFmtId="37" fontId="22" fillId="0" borderId="17" xfId="0" applyNumberFormat="1" applyFont="1" applyBorder="1" applyAlignment="1" applyProtection="1">
      <alignment horizontal="centerContinuous" vertical="center"/>
      <protection/>
    </xf>
    <xf numFmtId="37" fontId="22" fillId="0" borderId="13" xfId="0" applyNumberFormat="1" applyFont="1" applyBorder="1" applyAlignment="1" applyProtection="1">
      <alignment horizontal="centerContinuous" vertical="center"/>
      <protection/>
    </xf>
    <xf numFmtId="37" fontId="22" fillId="0" borderId="12" xfId="0" applyNumberFormat="1" applyFont="1" applyBorder="1" applyAlignment="1" applyProtection="1">
      <alignment horizontal="center" vertical="center"/>
      <protection/>
    </xf>
    <xf numFmtId="37" fontId="22" fillId="0" borderId="14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Continuous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37" fontId="23" fillId="0" borderId="0" xfId="0" applyNumberFormat="1" applyFont="1" applyBorder="1" applyAlignment="1" applyProtection="1">
      <alignment horizontal="centerContinuous" vertical="center"/>
      <protection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37" fontId="22" fillId="0" borderId="20" xfId="0" applyNumberFormat="1" applyFont="1" applyBorder="1" applyAlignment="1" applyProtection="1">
      <alignment horizontal="center" vertical="center" wrapText="1"/>
      <protection/>
    </xf>
    <xf numFmtId="37" fontId="22" fillId="0" borderId="20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37" fontId="22" fillId="0" borderId="21" xfId="0" applyNumberFormat="1" applyFont="1" applyBorder="1" applyAlignment="1" applyProtection="1">
      <alignment horizontal="right" vertical="center"/>
      <protection locked="0"/>
    </xf>
    <xf numFmtId="37" fontId="22" fillId="0" borderId="22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Border="1" applyAlignment="1" applyProtection="1">
      <alignment vertical="center"/>
      <protection locked="0"/>
    </xf>
    <xf numFmtId="37" fontId="22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/>
    </xf>
    <xf numFmtId="37" fontId="22" fillId="0" borderId="23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Alignment="1" applyProtection="1">
      <alignment horizontal="right" vertical="center"/>
      <protection locked="0"/>
    </xf>
    <xf numFmtId="37" fontId="26" fillId="0" borderId="0" xfId="0" applyNumberFormat="1" applyFont="1" applyBorder="1" applyAlignment="1" applyProtection="1">
      <alignment horizontal="right" vertical="center"/>
      <protection locked="0"/>
    </xf>
    <xf numFmtId="37" fontId="26" fillId="0" borderId="0" xfId="0" applyNumberFormat="1" applyFont="1" applyBorder="1" applyAlignment="1" applyProtection="1">
      <alignment vertical="center"/>
      <protection locked="0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38" fontId="22" fillId="0" borderId="0" xfId="48" applyFont="1" applyBorder="1" applyAlignment="1" applyProtection="1">
      <alignment horizontal="right" vertical="center"/>
      <protection locked="0"/>
    </xf>
    <xf numFmtId="0" fontId="25" fillId="0" borderId="15" xfId="0" applyFont="1" applyBorder="1" applyAlignment="1" applyProtection="1" quotePrefix="1">
      <alignment horizontal="center" vertical="center"/>
      <protection locked="0"/>
    </xf>
    <xf numFmtId="37" fontId="22" fillId="0" borderId="17" xfId="0" applyNumberFormat="1" applyFont="1" applyBorder="1" applyAlignment="1" applyProtection="1">
      <alignment horizontal="right" vertical="center"/>
      <protection locked="0"/>
    </xf>
    <xf numFmtId="3" fontId="29" fillId="0" borderId="22" xfId="0" applyNumberFormat="1" applyFont="1" applyBorder="1" applyAlignment="1" applyProtection="1">
      <alignment horizontal="left" vertical="center"/>
      <protection/>
    </xf>
    <xf numFmtId="3" fontId="22" fillId="0" borderId="22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 vertical="center"/>
    </xf>
    <xf numFmtId="0" fontId="29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centerContinuous" vertical="center"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>
      <alignment horizontal="centerContinuous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3" fontId="22" fillId="0" borderId="26" xfId="0" applyNumberFormat="1" applyFont="1" applyBorder="1" applyAlignment="1" quotePrefix="1">
      <alignment horizontal="center" vertical="center"/>
    </xf>
    <xf numFmtId="3" fontId="22" fillId="0" borderId="21" xfId="0" applyNumberFormat="1" applyFont="1" applyBorder="1" applyAlignment="1" applyProtection="1">
      <alignment horizontal="right" vertical="center"/>
      <protection locked="0"/>
    </xf>
    <xf numFmtId="3" fontId="22" fillId="0" borderId="22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3" fontId="26" fillId="0" borderId="0" xfId="0" applyNumberFormat="1" applyFont="1" applyBorder="1" applyAlignment="1" applyProtection="1">
      <alignment horizontal="right" vertical="center"/>
      <protection locked="0"/>
    </xf>
    <xf numFmtId="3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3" fontId="22" fillId="0" borderId="17" xfId="0" applyNumberFormat="1" applyFont="1" applyBorder="1" applyAlignment="1" applyProtection="1">
      <alignment horizontal="left" vertical="center"/>
      <protection/>
    </xf>
    <xf numFmtId="3" fontId="22" fillId="0" borderId="18" xfId="0" applyNumberFormat="1" applyFont="1" applyBorder="1" applyAlignment="1" applyProtection="1">
      <alignment horizontal="left" vertical="center"/>
      <protection/>
    </xf>
    <xf numFmtId="0" fontId="22" fillId="0" borderId="17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5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W30"/>
  <sheetViews>
    <sheetView tabSelected="1" zoomScalePageLayoutView="0" workbookViewId="0" topLeftCell="A1">
      <selection activeCell="B8" sqref="B8"/>
    </sheetView>
  </sheetViews>
  <sheetFormatPr defaultColWidth="10.59765625" defaultRowHeight="14.25"/>
  <cols>
    <col min="1" max="1" width="11.3984375" style="6" customWidth="1"/>
    <col min="2" max="2" width="6.5" style="6" customWidth="1"/>
    <col min="3" max="3" width="11.69921875" style="6" customWidth="1"/>
    <col min="4" max="4" width="4.59765625" style="6" customWidth="1"/>
    <col min="5" max="5" width="10.59765625" style="6" customWidth="1"/>
    <col min="6" max="6" width="5.19921875" style="6" customWidth="1"/>
    <col min="7" max="7" width="10.69921875" style="6" customWidth="1"/>
    <col min="8" max="8" width="6.59765625" style="6" customWidth="1"/>
    <col min="9" max="9" width="12" style="6" customWidth="1"/>
    <col min="10" max="10" width="5.5" style="6" customWidth="1"/>
    <col min="11" max="11" width="10" style="6" customWidth="1"/>
    <col min="12" max="12" width="4.8984375" style="6" customWidth="1"/>
    <col min="13" max="13" width="10.09765625" style="6" bestFit="1" customWidth="1"/>
    <col min="14" max="16384" width="10.59765625" style="6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15.75" customHeight="1" thickBot="1">
      <c r="A3" s="7" t="s">
        <v>1</v>
      </c>
      <c r="B3" s="8"/>
      <c r="C3" s="9"/>
      <c r="D3" s="9"/>
      <c r="E3" s="10" t="s">
        <v>2</v>
      </c>
      <c r="F3" s="11"/>
      <c r="G3" s="11"/>
      <c r="H3" s="11"/>
      <c r="I3" s="11"/>
      <c r="J3" s="12"/>
      <c r="K3" s="12"/>
      <c r="L3" s="13" t="s">
        <v>3</v>
      </c>
      <c r="M3" s="14"/>
      <c r="R3" s="15"/>
      <c r="W3" s="15"/>
    </row>
    <row r="4" spans="1:13" ht="19.5" customHeight="1" thickTop="1">
      <c r="A4" s="16" t="s">
        <v>4</v>
      </c>
      <c r="B4" s="17" t="s">
        <v>5</v>
      </c>
      <c r="C4" s="18"/>
      <c r="D4" s="19" t="s">
        <v>6</v>
      </c>
      <c r="E4" s="20"/>
      <c r="F4" s="19" t="s">
        <v>7</v>
      </c>
      <c r="G4" s="20"/>
      <c r="H4" s="19" t="s">
        <v>8</v>
      </c>
      <c r="I4" s="20"/>
      <c r="J4" s="19" t="s">
        <v>9</v>
      </c>
      <c r="K4" s="20"/>
      <c r="L4" s="21" t="s">
        <v>10</v>
      </c>
      <c r="M4" s="22"/>
    </row>
    <row r="5" spans="1:13" ht="19.5" customHeight="1">
      <c r="A5" s="23" t="s">
        <v>11</v>
      </c>
      <c r="B5" s="24" t="s">
        <v>12</v>
      </c>
      <c r="C5" s="25" t="s">
        <v>13</v>
      </c>
      <c r="D5" s="26" t="s">
        <v>14</v>
      </c>
      <c r="E5" s="26" t="s">
        <v>15</v>
      </c>
      <c r="F5" s="26" t="s">
        <v>14</v>
      </c>
      <c r="G5" s="26" t="s">
        <v>15</v>
      </c>
      <c r="H5" s="27" t="s">
        <v>12</v>
      </c>
      <c r="I5" s="26" t="s">
        <v>15</v>
      </c>
      <c r="J5" s="28" t="s">
        <v>12</v>
      </c>
      <c r="K5" s="29" t="s">
        <v>16</v>
      </c>
      <c r="L5" s="26" t="s">
        <v>14</v>
      </c>
      <c r="M5" s="26" t="s">
        <v>13</v>
      </c>
    </row>
    <row r="6" spans="1:13" s="34" customFormat="1" ht="16.5" customHeight="1">
      <c r="A6" s="30" t="s">
        <v>17</v>
      </c>
      <c r="B6" s="31">
        <v>2095</v>
      </c>
      <c r="C6" s="32">
        <v>97765619</v>
      </c>
      <c r="D6" s="31">
        <v>717</v>
      </c>
      <c r="E6" s="31">
        <v>18980844</v>
      </c>
      <c r="F6" s="31">
        <v>202</v>
      </c>
      <c r="G6" s="31">
        <v>3197852</v>
      </c>
      <c r="H6" s="31">
        <v>1174</v>
      </c>
      <c r="I6" s="31">
        <v>75519957</v>
      </c>
      <c r="J6" s="33">
        <v>1</v>
      </c>
      <c r="K6" s="31">
        <v>28838</v>
      </c>
      <c r="L6" s="31">
        <v>0</v>
      </c>
      <c r="M6" s="31">
        <v>36190</v>
      </c>
    </row>
    <row r="7" spans="1:13" s="34" customFormat="1" ht="16.5" customHeight="1">
      <c r="A7" s="30" t="s">
        <v>18</v>
      </c>
      <c r="B7" s="31">
        <v>2230</v>
      </c>
      <c r="C7" s="32">
        <v>124205888</v>
      </c>
      <c r="D7" s="31">
        <v>716</v>
      </c>
      <c r="E7" s="31">
        <v>22562595</v>
      </c>
      <c r="F7" s="31">
        <v>197</v>
      </c>
      <c r="G7" s="31">
        <v>3479568</v>
      </c>
      <c r="H7" s="31">
        <v>1316</v>
      </c>
      <c r="I7" s="31">
        <v>98091093</v>
      </c>
      <c r="J7" s="33">
        <v>0</v>
      </c>
      <c r="K7" s="31">
        <v>11811</v>
      </c>
      <c r="L7" s="31">
        <v>0</v>
      </c>
      <c r="M7" s="31">
        <v>60820</v>
      </c>
    </row>
    <row r="8" spans="1:13" s="34" customFormat="1" ht="16.5" customHeight="1">
      <c r="A8" s="30" t="s">
        <v>19</v>
      </c>
      <c r="B8" s="31">
        <v>2415</v>
      </c>
      <c r="C8" s="32">
        <v>156681560</v>
      </c>
      <c r="D8" s="31">
        <v>721</v>
      </c>
      <c r="E8" s="31">
        <v>26470292</v>
      </c>
      <c r="F8" s="31">
        <v>197</v>
      </c>
      <c r="G8" s="31">
        <v>3955670</v>
      </c>
      <c r="H8" s="31">
        <v>1490</v>
      </c>
      <c r="I8" s="31">
        <v>125131852</v>
      </c>
      <c r="J8" s="33">
        <v>0</v>
      </c>
      <c r="K8" s="35">
        <v>5453</v>
      </c>
      <c r="L8" s="31">
        <v>6</v>
      </c>
      <c r="M8" s="31">
        <v>1118292</v>
      </c>
    </row>
    <row r="9" spans="1:13" s="34" customFormat="1" ht="16.5" customHeight="1">
      <c r="A9" s="30" t="s">
        <v>20</v>
      </c>
      <c r="B9" s="31">
        <v>2588</v>
      </c>
      <c r="C9" s="32">
        <v>198003554</v>
      </c>
      <c r="D9" s="31">
        <v>726</v>
      </c>
      <c r="E9" s="31">
        <v>32901702</v>
      </c>
      <c r="F9" s="31">
        <v>200</v>
      </c>
      <c r="G9" s="31">
        <v>4889779</v>
      </c>
      <c r="H9" s="31">
        <v>1631</v>
      </c>
      <c r="I9" s="31">
        <v>157616602</v>
      </c>
      <c r="J9" s="33">
        <v>31</v>
      </c>
      <c r="K9" s="35">
        <v>2275928</v>
      </c>
      <c r="L9" s="31">
        <v>1</v>
      </c>
      <c r="M9" s="31">
        <v>319544</v>
      </c>
    </row>
    <row r="10" spans="1:13" s="38" customFormat="1" ht="16.5" customHeight="1">
      <c r="A10" s="36" t="s">
        <v>21</v>
      </c>
      <c r="B10" s="37">
        <f>B22</f>
        <v>2740</v>
      </c>
      <c r="C10" s="37">
        <f>C22</f>
        <v>249407967</v>
      </c>
      <c r="D10" s="37">
        <f>D22</f>
        <v>728</v>
      </c>
      <c r="E10" s="37">
        <f aca="true" t="shared" si="0" ref="E10:M10">E22</f>
        <v>36556021</v>
      </c>
      <c r="F10" s="37">
        <f t="shared" si="0"/>
        <v>201</v>
      </c>
      <c r="G10" s="37">
        <f t="shared" si="0"/>
        <v>5926114</v>
      </c>
      <c r="H10" s="37">
        <f t="shared" si="0"/>
        <v>1779</v>
      </c>
      <c r="I10" s="37">
        <f t="shared" si="0"/>
        <v>202276407</v>
      </c>
      <c r="J10" s="37">
        <f t="shared" si="0"/>
        <v>20</v>
      </c>
      <c r="K10" s="37">
        <f t="shared" si="0"/>
        <v>1661695</v>
      </c>
      <c r="L10" s="37">
        <f t="shared" si="0"/>
        <v>12</v>
      </c>
      <c r="M10" s="37">
        <f t="shared" si="0"/>
        <v>2987689</v>
      </c>
    </row>
    <row r="11" spans="1:13" s="34" customFormat="1" ht="16.5" customHeight="1">
      <c r="A11" s="39" t="s">
        <v>22</v>
      </c>
      <c r="B11" s="32">
        <v>2594</v>
      </c>
      <c r="C11" s="32">
        <v>201488496</v>
      </c>
      <c r="D11" s="32">
        <v>729</v>
      </c>
      <c r="E11" s="32">
        <v>33148305</v>
      </c>
      <c r="F11" s="32">
        <v>200</v>
      </c>
      <c r="G11" s="32">
        <v>4874852</v>
      </c>
      <c r="H11" s="32">
        <v>1634</v>
      </c>
      <c r="I11" s="32">
        <v>160855602</v>
      </c>
      <c r="J11" s="35">
        <v>31</v>
      </c>
      <c r="K11" s="35">
        <v>2275775</v>
      </c>
      <c r="L11" s="32">
        <v>1</v>
      </c>
      <c r="M11" s="32">
        <v>333963</v>
      </c>
    </row>
    <row r="12" spans="1:13" s="34" customFormat="1" ht="16.5" customHeight="1">
      <c r="A12" s="39" t="s">
        <v>23</v>
      </c>
      <c r="B12" s="32">
        <v>2607</v>
      </c>
      <c r="C12" s="32">
        <v>205427830</v>
      </c>
      <c r="D12" s="32">
        <v>732</v>
      </c>
      <c r="E12" s="32">
        <v>33169265</v>
      </c>
      <c r="F12" s="32">
        <v>200</v>
      </c>
      <c r="G12" s="40">
        <v>4920331</v>
      </c>
      <c r="H12" s="32">
        <v>1644</v>
      </c>
      <c r="I12" s="32">
        <v>164704788</v>
      </c>
      <c r="J12" s="35">
        <v>31</v>
      </c>
      <c r="K12" s="35">
        <v>2275685</v>
      </c>
      <c r="L12" s="32">
        <v>1</v>
      </c>
      <c r="M12" s="32">
        <v>357761</v>
      </c>
    </row>
    <row r="13" spans="1:13" s="34" customFormat="1" ht="16.5" customHeight="1">
      <c r="A13" s="39" t="s">
        <v>24</v>
      </c>
      <c r="B13" s="32">
        <v>2638</v>
      </c>
      <c r="C13" s="32">
        <v>211448773</v>
      </c>
      <c r="D13" s="41">
        <v>734</v>
      </c>
      <c r="E13" s="32">
        <v>33684422</v>
      </c>
      <c r="F13" s="32">
        <v>200</v>
      </c>
      <c r="G13" s="32">
        <v>4965680</v>
      </c>
      <c r="H13" s="32">
        <v>1669</v>
      </c>
      <c r="I13" s="32">
        <v>169605031</v>
      </c>
      <c r="J13" s="35">
        <v>33</v>
      </c>
      <c r="K13" s="35">
        <v>2566626</v>
      </c>
      <c r="L13" s="32">
        <v>2</v>
      </c>
      <c r="M13" s="32">
        <v>627015</v>
      </c>
    </row>
    <row r="14" spans="1:13" s="34" customFormat="1" ht="16.5" customHeight="1">
      <c r="A14" s="39" t="s">
        <v>25</v>
      </c>
      <c r="B14" s="32">
        <v>2649</v>
      </c>
      <c r="C14" s="32">
        <v>215639958</v>
      </c>
      <c r="D14" s="42">
        <v>735</v>
      </c>
      <c r="E14" s="32">
        <v>34174213</v>
      </c>
      <c r="F14" s="32">
        <v>200</v>
      </c>
      <c r="G14" s="32">
        <v>5095482</v>
      </c>
      <c r="H14" s="32">
        <v>1679</v>
      </c>
      <c r="I14" s="32">
        <v>172729918</v>
      </c>
      <c r="J14" s="35">
        <v>30</v>
      </c>
      <c r="K14" s="35">
        <v>2457497</v>
      </c>
      <c r="L14" s="32">
        <v>4</v>
      </c>
      <c r="M14" s="32">
        <v>1182848</v>
      </c>
    </row>
    <row r="15" spans="1:13" s="34" customFormat="1" ht="16.5" customHeight="1">
      <c r="A15" s="39" t="s">
        <v>26</v>
      </c>
      <c r="B15" s="32">
        <v>2660</v>
      </c>
      <c r="C15" s="32">
        <v>218658989</v>
      </c>
      <c r="D15" s="42">
        <v>737</v>
      </c>
      <c r="E15" s="32">
        <v>33941244</v>
      </c>
      <c r="F15" s="32">
        <v>200</v>
      </c>
      <c r="G15" s="32">
        <v>5253665</v>
      </c>
      <c r="H15" s="32">
        <v>1689</v>
      </c>
      <c r="I15" s="32">
        <v>175567624</v>
      </c>
      <c r="J15" s="35">
        <v>29</v>
      </c>
      <c r="K15" s="35">
        <v>2403095</v>
      </c>
      <c r="L15" s="32">
        <v>5</v>
      </c>
      <c r="M15" s="32">
        <v>1493360</v>
      </c>
    </row>
    <row r="16" spans="1:13" s="34" customFormat="1" ht="16.5" customHeight="1">
      <c r="A16" s="39" t="s">
        <v>27</v>
      </c>
      <c r="B16" s="32">
        <v>2666</v>
      </c>
      <c r="C16" s="32">
        <v>221649503</v>
      </c>
      <c r="D16" s="42">
        <v>737</v>
      </c>
      <c r="E16" s="32">
        <v>33746151</v>
      </c>
      <c r="F16" s="32">
        <v>201</v>
      </c>
      <c r="G16" s="32">
        <v>5395693</v>
      </c>
      <c r="H16" s="32">
        <v>1693</v>
      </c>
      <c r="I16" s="32">
        <v>178310380</v>
      </c>
      <c r="J16" s="35">
        <v>27</v>
      </c>
      <c r="K16" s="35">
        <v>2157044</v>
      </c>
      <c r="L16" s="32">
        <v>8</v>
      </c>
      <c r="M16" s="32">
        <v>2040234</v>
      </c>
    </row>
    <row r="17" spans="1:13" s="34" customFormat="1" ht="16.5" customHeight="1">
      <c r="A17" s="39" t="s">
        <v>28</v>
      </c>
      <c r="B17" s="32">
        <v>2666</v>
      </c>
      <c r="C17" s="32">
        <v>225426474</v>
      </c>
      <c r="D17" s="42">
        <v>738</v>
      </c>
      <c r="E17" s="32">
        <v>33110666</v>
      </c>
      <c r="F17" s="32">
        <v>201</v>
      </c>
      <c r="G17" s="32">
        <v>5517429</v>
      </c>
      <c r="H17" s="32">
        <v>1692</v>
      </c>
      <c r="I17" s="32">
        <v>182441071</v>
      </c>
      <c r="J17" s="35">
        <v>25</v>
      </c>
      <c r="K17" s="35">
        <v>2042764</v>
      </c>
      <c r="L17" s="32">
        <v>9</v>
      </c>
      <c r="M17" s="32">
        <v>2314544</v>
      </c>
    </row>
    <row r="18" spans="1:13" s="34" customFormat="1" ht="16.5" customHeight="1">
      <c r="A18" s="39" t="s">
        <v>29</v>
      </c>
      <c r="B18" s="32">
        <v>2672</v>
      </c>
      <c r="C18" s="32">
        <v>228203855</v>
      </c>
      <c r="D18" s="42">
        <v>740</v>
      </c>
      <c r="E18" s="32">
        <v>33116814</v>
      </c>
      <c r="F18" s="32">
        <v>201</v>
      </c>
      <c r="G18" s="32">
        <v>5663946</v>
      </c>
      <c r="H18" s="32">
        <v>1697</v>
      </c>
      <c r="I18" s="32">
        <v>184949396</v>
      </c>
      <c r="J18" s="35">
        <v>25</v>
      </c>
      <c r="K18" s="35">
        <v>2007697</v>
      </c>
      <c r="L18" s="32">
        <v>10</v>
      </c>
      <c r="M18" s="32">
        <v>2466002</v>
      </c>
    </row>
    <row r="19" spans="1:13" s="34" customFormat="1" ht="16.5" customHeight="1">
      <c r="A19" s="39" t="s">
        <v>30</v>
      </c>
      <c r="B19" s="32">
        <v>2694</v>
      </c>
      <c r="C19" s="32">
        <v>237642418</v>
      </c>
      <c r="D19" s="42">
        <v>722</v>
      </c>
      <c r="E19" s="32">
        <v>34816424</v>
      </c>
      <c r="F19" s="32">
        <v>201</v>
      </c>
      <c r="G19" s="32">
        <v>5745883</v>
      </c>
      <c r="H19" s="32">
        <v>1737</v>
      </c>
      <c r="I19" s="32">
        <v>192324460</v>
      </c>
      <c r="J19" s="35">
        <v>22</v>
      </c>
      <c r="K19" s="35">
        <v>1821038</v>
      </c>
      <c r="L19" s="32">
        <v>12</v>
      </c>
      <c r="M19" s="32">
        <v>2934614</v>
      </c>
    </row>
    <row r="20" spans="1:13" s="34" customFormat="1" ht="16.5" customHeight="1">
      <c r="A20" s="43" t="s">
        <v>31</v>
      </c>
      <c r="B20" s="32">
        <v>2731</v>
      </c>
      <c r="C20" s="32">
        <v>243506228</v>
      </c>
      <c r="D20" s="42">
        <v>727</v>
      </c>
      <c r="E20" s="32">
        <v>35941345</v>
      </c>
      <c r="F20" s="32">
        <v>202</v>
      </c>
      <c r="G20" s="32">
        <v>5814078</v>
      </c>
      <c r="H20" s="32">
        <v>1770</v>
      </c>
      <c r="I20" s="32">
        <v>197053258</v>
      </c>
      <c r="J20" s="35">
        <v>22</v>
      </c>
      <c r="K20" s="35">
        <v>1765039</v>
      </c>
      <c r="L20" s="32">
        <v>12</v>
      </c>
      <c r="M20" s="32">
        <v>2932509</v>
      </c>
    </row>
    <row r="21" spans="1:13" s="34" customFormat="1" ht="16.5" customHeight="1">
      <c r="A21" s="39" t="s">
        <v>32</v>
      </c>
      <c r="B21" s="32">
        <v>2735</v>
      </c>
      <c r="C21" s="32">
        <v>245213153</v>
      </c>
      <c r="D21" s="42">
        <v>727</v>
      </c>
      <c r="E21" s="32">
        <v>35460565</v>
      </c>
      <c r="F21" s="32">
        <v>201</v>
      </c>
      <c r="G21" s="32">
        <v>5862355</v>
      </c>
      <c r="H21" s="32">
        <v>1774</v>
      </c>
      <c r="I21" s="32">
        <v>199215185</v>
      </c>
      <c r="J21" s="35">
        <v>21</v>
      </c>
      <c r="K21" s="35">
        <v>1716648</v>
      </c>
      <c r="L21" s="32">
        <v>12</v>
      </c>
      <c r="M21" s="32">
        <v>2958380</v>
      </c>
    </row>
    <row r="22" spans="1:13" s="34" customFormat="1" ht="16.5" customHeight="1">
      <c r="A22" s="39" t="s">
        <v>33</v>
      </c>
      <c r="B22" s="32">
        <v>2740</v>
      </c>
      <c r="C22" s="32">
        <v>249407967</v>
      </c>
      <c r="D22" s="32">
        <v>728</v>
      </c>
      <c r="E22" s="32">
        <v>36556021</v>
      </c>
      <c r="F22" s="32">
        <v>201</v>
      </c>
      <c r="G22" s="32">
        <v>5926114</v>
      </c>
      <c r="H22" s="32">
        <v>1779</v>
      </c>
      <c r="I22" s="32">
        <v>202276407</v>
      </c>
      <c r="J22" s="44">
        <v>20</v>
      </c>
      <c r="K22" s="44">
        <v>1661695</v>
      </c>
      <c r="L22" s="32">
        <v>12</v>
      </c>
      <c r="M22" s="32">
        <v>2987689</v>
      </c>
    </row>
    <row r="23" spans="1:13" s="34" customFormat="1" ht="3.75" customHeight="1">
      <c r="A23" s="45"/>
      <c r="B23" s="46"/>
      <c r="C23" s="47"/>
      <c r="D23" s="47"/>
      <c r="E23" s="47"/>
      <c r="F23" s="47"/>
      <c r="G23" s="47"/>
      <c r="H23" s="47"/>
      <c r="I23" s="47"/>
      <c r="J23" s="48"/>
      <c r="K23" s="48"/>
      <c r="L23" s="47"/>
      <c r="M23" s="47"/>
    </row>
    <row r="24" spans="1:13" s="57" customFormat="1" ht="13.5" customHeight="1">
      <c r="A24" s="49" t="s">
        <v>34</v>
      </c>
      <c r="B24" s="50"/>
      <c r="C24" s="51"/>
      <c r="D24" s="52"/>
      <c r="E24" s="53"/>
      <c r="F24" s="53"/>
      <c r="G24" s="54"/>
      <c r="H24" s="54"/>
      <c r="I24" s="55"/>
      <c r="J24" s="56"/>
      <c r="K24" s="53"/>
      <c r="L24" s="53"/>
      <c r="M24" s="53"/>
    </row>
    <row r="25" spans="1:11" ht="12">
      <c r="A25" s="58" t="s">
        <v>35</v>
      </c>
      <c r="B25" s="59"/>
      <c r="C25" s="59"/>
      <c r="D25" s="60"/>
      <c r="E25" s="59"/>
      <c r="F25" s="59"/>
      <c r="G25" s="59"/>
      <c r="J25" s="59"/>
      <c r="K25" s="59"/>
    </row>
    <row r="26" ht="12">
      <c r="A26" s="8"/>
    </row>
    <row r="27" ht="12">
      <c r="A27" s="8"/>
    </row>
    <row r="28" spans="1:13" ht="12">
      <c r="A28" s="8"/>
      <c r="M28" s="61"/>
    </row>
    <row r="29" ht="12">
      <c r="A29" s="8"/>
    </row>
    <row r="30" ht="12">
      <c r="H30" s="61"/>
    </row>
  </sheetData>
  <sheetProtection/>
  <mergeCells count="8">
    <mergeCell ref="A1:M1"/>
    <mergeCell ref="E3:I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O22"/>
  <sheetViews>
    <sheetView zoomScalePageLayoutView="0" workbookViewId="0" topLeftCell="A1">
      <selection activeCell="B8" sqref="B8"/>
    </sheetView>
  </sheetViews>
  <sheetFormatPr defaultColWidth="8.796875" defaultRowHeight="14.25"/>
  <cols>
    <col min="1" max="1" width="11.5" style="70" customWidth="1"/>
    <col min="2" max="2" width="8.09765625" style="70" customWidth="1"/>
    <col min="3" max="3" width="8.19921875" style="70" customWidth="1"/>
    <col min="4" max="4" width="13.69921875" style="70" customWidth="1"/>
    <col min="5" max="5" width="7.59765625" style="70" bestFit="1" customWidth="1"/>
    <col min="6" max="6" width="8" style="70" customWidth="1"/>
    <col min="7" max="7" width="13.59765625" style="70" customWidth="1"/>
    <col min="8" max="8" width="8.3984375" style="70" customWidth="1"/>
    <col min="9" max="9" width="14.09765625" style="70" bestFit="1" customWidth="1"/>
    <col min="10" max="13" width="9.59765625" style="70" customWidth="1"/>
    <col min="14" max="16384" width="9" style="70" customWidth="1"/>
  </cols>
  <sheetData>
    <row r="1" spans="1:13" ht="19.5" customHeight="1" thickBot="1">
      <c r="A1" s="62" t="s">
        <v>36</v>
      </c>
      <c r="B1" s="63"/>
      <c r="C1" s="63"/>
      <c r="D1" s="64" t="s">
        <v>37</v>
      </c>
      <c r="E1" s="65"/>
      <c r="F1" s="66"/>
      <c r="G1" s="66"/>
      <c r="H1" s="67"/>
      <c r="I1" s="68"/>
      <c r="J1" s="68"/>
      <c r="K1" s="68"/>
      <c r="L1" s="68"/>
      <c r="M1" s="69"/>
    </row>
    <row r="2" spans="1:15" s="82" customFormat="1" ht="19.5" customHeight="1" thickTop="1">
      <c r="A2" s="71" t="s">
        <v>4</v>
      </c>
      <c r="B2" s="72" t="s">
        <v>38</v>
      </c>
      <c r="C2" s="73"/>
      <c r="D2" s="73"/>
      <c r="E2" s="72" t="s">
        <v>39</v>
      </c>
      <c r="F2" s="73"/>
      <c r="G2" s="74"/>
      <c r="H2" s="75" t="s">
        <v>40</v>
      </c>
      <c r="I2" s="76"/>
      <c r="J2" s="77"/>
      <c r="K2" s="77"/>
      <c r="L2" s="78"/>
      <c r="M2" s="79"/>
      <c r="N2" s="80"/>
      <c r="O2" s="81"/>
    </row>
    <row r="3" spans="1:15" s="82" customFormat="1" ht="19.5" customHeight="1">
      <c r="A3" s="83" t="s">
        <v>41</v>
      </c>
      <c r="B3" s="84" t="s">
        <v>42</v>
      </c>
      <c r="C3" s="85" t="s">
        <v>43</v>
      </c>
      <c r="D3" s="85" t="s">
        <v>44</v>
      </c>
      <c r="E3" s="85" t="s">
        <v>45</v>
      </c>
      <c r="F3" s="85" t="s">
        <v>46</v>
      </c>
      <c r="G3" s="85" t="s">
        <v>44</v>
      </c>
      <c r="H3" s="85" t="s">
        <v>43</v>
      </c>
      <c r="I3" s="85" t="s">
        <v>44</v>
      </c>
      <c r="J3" s="86"/>
      <c r="K3" s="86"/>
      <c r="L3" s="86"/>
      <c r="M3" s="86"/>
      <c r="N3" s="86"/>
      <c r="O3" s="81"/>
    </row>
    <row r="4" spans="1:15" ht="16.5" customHeight="1">
      <c r="A4" s="30" t="s">
        <v>17</v>
      </c>
      <c r="B4" s="87">
        <v>573</v>
      </c>
      <c r="C4" s="88">
        <v>4006</v>
      </c>
      <c r="D4" s="88">
        <v>74950112</v>
      </c>
      <c r="E4" s="88">
        <v>440</v>
      </c>
      <c r="F4" s="88">
        <v>1608</v>
      </c>
      <c r="G4" s="88">
        <v>55981049</v>
      </c>
      <c r="H4" s="88">
        <v>2095</v>
      </c>
      <c r="I4" s="88">
        <v>97765619</v>
      </c>
      <c r="J4" s="89"/>
      <c r="K4" s="89"/>
      <c r="L4" s="89"/>
      <c r="M4" s="89"/>
      <c r="N4" s="90"/>
      <c r="O4" s="91"/>
    </row>
    <row r="5" spans="1:15" ht="16.5" customHeight="1">
      <c r="A5" s="30" t="s">
        <v>47</v>
      </c>
      <c r="B5" s="92">
        <v>628</v>
      </c>
      <c r="C5" s="90">
        <v>3970</v>
      </c>
      <c r="D5" s="93">
        <v>94356128</v>
      </c>
      <c r="E5" s="93">
        <v>493</v>
      </c>
      <c r="F5" s="93">
        <v>1649</v>
      </c>
      <c r="G5" s="93">
        <v>67915859</v>
      </c>
      <c r="H5" s="93">
        <v>2230</v>
      </c>
      <c r="I5" s="93">
        <v>124205888</v>
      </c>
      <c r="J5" s="89"/>
      <c r="K5" s="89"/>
      <c r="L5" s="89"/>
      <c r="M5" s="89"/>
      <c r="N5" s="89"/>
      <c r="O5" s="91"/>
    </row>
    <row r="6" spans="1:15" ht="16.5" customHeight="1">
      <c r="A6" s="30" t="s">
        <v>19</v>
      </c>
      <c r="B6" s="92">
        <v>661</v>
      </c>
      <c r="C6" s="90">
        <v>3986</v>
      </c>
      <c r="D6" s="93">
        <v>113994892</v>
      </c>
      <c r="E6" s="93">
        <v>475</v>
      </c>
      <c r="F6" s="93">
        <v>1626</v>
      </c>
      <c r="G6" s="93">
        <v>81519220</v>
      </c>
      <c r="H6" s="93">
        <v>2415</v>
      </c>
      <c r="I6" s="93">
        <v>156681560</v>
      </c>
      <c r="J6" s="89"/>
      <c r="K6" s="89"/>
      <c r="L6" s="89"/>
      <c r="M6" s="89"/>
      <c r="N6" s="89"/>
      <c r="O6" s="91"/>
    </row>
    <row r="7" spans="1:15" ht="16.5" customHeight="1">
      <c r="A7" s="30" t="s">
        <v>20</v>
      </c>
      <c r="B7" s="92">
        <v>746</v>
      </c>
      <c r="C7" s="90">
        <v>4144</v>
      </c>
      <c r="D7" s="93">
        <v>149158557</v>
      </c>
      <c r="E7" s="93">
        <v>572</v>
      </c>
      <c r="F7" s="93">
        <v>1749</v>
      </c>
      <c r="G7" s="93">
        <v>107836562</v>
      </c>
      <c r="H7" s="93">
        <v>2588</v>
      </c>
      <c r="I7" s="93">
        <v>198003554</v>
      </c>
      <c r="J7" s="89"/>
      <c r="K7" s="89"/>
      <c r="L7" s="89"/>
      <c r="M7" s="89"/>
      <c r="N7" s="89"/>
      <c r="O7" s="91"/>
    </row>
    <row r="8" spans="1:15" s="97" customFormat="1" ht="16.5" customHeight="1">
      <c r="A8" s="36" t="s">
        <v>48</v>
      </c>
      <c r="B8" s="94">
        <f aca="true" t="shared" si="0" ref="B8:G8">SUM(B9:B20)</f>
        <v>745</v>
      </c>
      <c r="C8" s="94">
        <f t="shared" si="0"/>
        <v>4109</v>
      </c>
      <c r="D8" s="94">
        <f t="shared" si="0"/>
        <v>173505140</v>
      </c>
      <c r="E8" s="94">
        <f t="shared" si="0"/>
        <v>588</v>
      </c>
      <c r="F8" s="94">
        <f t="shared" si="0"/>
        <v>1796</v>
      </c>
      <c r="G8" s="94">
        <f t="shared" si="0"/>
        <v>122100727</v>
      </c>
      <c r="H8" s="94">
        <f>H20</f>
        <v>2740</v>
      </c>
      <c r="I8" s="94">
        <f>I20</f>
        <v>249407967</v>
      </c>
      <c r="J8" s="95"/>
      <c r="K8" s="95"/>
      <c r="L8" s="95"/>
      <c r="M8" s="95"/>
      <c r="N8" s="95"/>
      <c r="O8" s="96"/>
    </row>
    <row r="9" spans="1:15" ht="16.5" customHeight="1">
      <c r="A9" s="39" t="s">
        <v>49</v>
      </c>
      <c r="B9" s="90">
        <v>58</v>
      </c>
      <c r="C9" s="90">
        <v>336</v>
      </c>
      <c r="D9" s="90">
        <v>14105836</v>
      </c>
      <c r="E9" s="90">
        <v>52</v>
      </c>
      <c r="F9" s="90">
        <v>166</v>
      </c>
      <c r="G9" s="98">
        <v>10620894</v>
      </c>
      <c r="H9" s="90">
        <v>2594</v>
      </c>
      <c r="I9" s="90">
        <v>201488496</v>
      </c>
      <c r="J9" s="89"/>
      <c r="K9" s="89"/>
      <c r="L9" s="89"/>
      <c r="M9" s="89"/>
      <c r="N9" s="89"/>
      <c r="O9" s="91"/>
    </row>
    <row r="10" spans="1:15" ht="16.5" customHeight="1">
      <c r="A10" s="39" t="s">
        <v>50</v>
      </c>
      <c r="B10" s="90">
        <v>60</v>
      </c>
      <c r="C10" s="90">
        <v>341</v>
      </c>
      <c r="D10" s="90">
        <v>13095138</v>
      </c>
      <c r="E10" s="90">
        <v>47</v>
      </c>
      <c r="F10" s="90">
        <v>149</v>
      </c>
      <c r="G10" s="90">
        <v>9155805</v>
      </c>
      <c r="H10" s="90">
        <v>2607</v>
      </c>
      <c r="I10" s="90">
        <v>205427830</v>
      </c>
      <c r="J10" s="89"/>
      <c r="K10" s="89"/>
      <c r="L10" s="89"/>
      <c r="M10" s="89"/>
      <c r="N10" s="89"/>
      <c r="O10" s="91"/>
    </row>
    <row r="11" spans="1:15" ht="16.5" customHeight="1">
      <c r="A11" s="39" t="s">
        <v>24</v>
      </c>
      <c r="B11" s="90">
        <v>76</v>
      </c>
      <c r="C11" s="90">
        <v>346</v>
      </c>
      <c r="D11" s="90">
        <v>15036952</v>
      </c>
      <c r="E11" s="90">
        <v>46</v>
      </c>
      <c r="F11" s="90">
        <v>136</v>
      </c>
      <c r="G11" s="90">
        <v>9016009</v>
      </c>
      <c r="H11" s="90">
        <v>2638</v>
      </c>
      <c r="I11" s="90">
        <v>211448773</v>
      </c>
      <c r="J11" s="89"/>
      <c r="K11" s="89"/>
      <c r="L11" s="89"/>
      <c r="M11" s="89"/>
      <c r="N11" s="89"/>
      <c r="O11" s="91"/>
    </row>
    <row r="12" spans="1:15" ht="16.5" customHeight="1">
      <c r="A12" s="39" t="s">
        <v>25</v>
      </c>
      <c r="B12" s="90">
        <v>61</v>
      </c>
      <c r="C12" s="90">
        <v>360</v>
      </c>
      <c r="D12" s="90">
        <v>14921304</v>
      </c>
      <c r="E12" s="90">
        <v>50</v>
      </c>
      <c r="F12" s="90">
        <v>167</v>
      </c>
      <c r="G12" s="90">
        <v>10730119</v>
      </c>
      <c r="H12" s="90">
        <v>2649</v>
      </c>
      <c r="I12" s="90">
        <v>215639958</v>
      </c>
      <c r="J12" s="89"/>
      <c r="K12" s="89"/>
      <c r="L12" s="89"/>
      <c r="M12" s="89"/>
      <c r="N12" s="89"/>
      <c r="O12" s="91"/>
    </row>
    <row r="13" spans="1:15" ht="16.5" customHeight="1">
      <c r="A13" s="39" t="s">
        <v>26</v>
      </c>
      <c r="B13" s="90">
        <v>56</v>
      </c>
      <c r="C13" s="90">
        <v>312</v>
      </c>
      <c r="D13" s="90">
        <v>12270677</v>
      </c>
      <c r="E13" s="90">
        <v>45</v>
      </c>
      <c r="F13" s="90">
        <v>141</v>
      </c>
      <c r="G13" s="90">
        <v>9251646</v>
      </c>
      <c r="H13" s="90">
        <v>2660</v>
      </c>
      <c r="I13" s="90">
        <v>218658989</v>
      </c>
      <c r="J13" s="89"/>
      <c r="K13" s="89"/>
      <c r="L13" s="89"/>
      <c r="M13" s="89"/>
      <c r="N13" s="89"/>
      <c r="O13" s="91"/>
    </row>
    <row r="14" spans="1:15" ht="16.5" customHeight="1">
      <c r="A14" s="39" t="s">
        <v>27</v>
      </c>
      <c r="B14" s="90">
        <v>62</v>
      </c>
      <c r="C14" s="90">
        <v>339</v>
      </c>
      <c r="D14" s="90">
        <v>13844904</v>
      </c>
      <c r="E14" s="90">
        <v>56</v>
      </c>
      <c r="F14" s="90">
        <v>154</v>
      </c>
      <c r="G14" s="90">
        <v>10854390</v>
      </c>
      <c r="H14" s="90">
        <v>2666</v>
      </c>
      <c r="I14" s="90">
        <v>221649503</v>
      </c>
      <c r="J14" s="89"/>
      <c r="K14" s="89"/>
      <c r="L14" s="89"/>
      <c r="M14" s="89"/>
      <c r="N14" s="89"/>
      <c r="O14" s="91"/>
    </row>
    <row r="15" spans="1:15" ht="16.5" customHeight="1">
      <c r="A15" s="39" t="s">
        <v>28</v>
      </c>
      <c r="B15" s="90">
        <v>65</v>
      </c>
      <c r="C15" s="90">
        <v>360</v>
      </c>
      <c r="D15" s="90">
        <v>17057994</v>
      </c>
      <c r="E15" s="90">
        <v>66</v>
      </c>
      <c r="F15" s="90">
        <v>186</v>
      </c>
      <c r="G15" s="90">
        <v>13281022</v>
      </c>
      <c r="H15" s="90">
        <v>2666</v>
      </c>
      <c r="I15" s="90">
        <v>225426474</v>
      </c>
      <c r="J15" s="89"/>
      <c r="K15" s="89"/>
      <c r="L15" s="89"/>
      <c r="M15" s="89"/>
      <c r="N15" s="89"/>
      <c r="O15" s="91"/>
    </row>
    <row r="16" spans="1:15" ht="16.5" customHeight="1">
      <c r="A16" s="39" t="s">
        <v>29</v>
      </c>
      <c r="B16" s="90">
        <v>44</v>
      </c>
      <c r="C16" s="90">
        <v>310</v>
      </c>
      <c r="D16" s="90">
        <v>10980400</v>
      </c>
      <c r="E16" s="90">
        <v>38</v>
      </c>
      <c r="F16" s="90">
        <v>130</v>
      </c>
      <c r="G16" s="90">
        <v>8203019</v>
      </c>
      <c r="H16" s="90">
        <v>2672</v>
      </c>
      <c r="I16" s="90">
        <v>228203855</v>
      </c>
      <c r="J16" s="89"/>
      <c r="K16" s="89"/>
      <c r="L16" s="89"/>
      <c r="M16" s="89"/>
      <c r="N16" s="89"/>
      <c r="O16" s="91"/>
    </row>
    <row r="17" spans="1:15" ht="16.5" customHeight="1">
      <c r="A17" s="39" t="s">
        <v>30</v>
      </c>
      <c r="B17" s="90">
        <v>88</v>
      </c>
      <c r="C17" s="90">
        <v>421</v>
      </c>
      <c r="D17" s="90">
        <v>22334525</v>
      </c>
      <c r="E17" s="90">
        <v>66</v>
      </c>
      <c r="F17" s="90">
        <v>169</v>
      </c>
      <c r="G17" s="90">
        <v>12895962</v>
      </c>
      <c r="H17" s="90">
        <v>2694</v>
      </c>
      <c r="I17" s="90">
        <v>237642418</v>
      </c>
      <c r="J17" s="89"/>
      <c r="K17" s="89"/>
      <c r="L17" s="89"/>
      <c r="M17" s="89"/>
      <c r="N17" s="89"/>
      <c r="O17" s="91"/>
    </row>
    <row r="18" spans="1:15" ht="16.5" customHeight="1">
      <c r="A18" s="43" t="s">
        <v>51</v>
      </c>
      <c r="B18" s="90">
        <v>71</v>
      </c>
      <c r="C18" s="90">
        <v>358</v>
      </c>
      <c r="D18" s="90">
        <v>13436963</v>
      </c>
      <c r="E18" s="90">
        <v>34</v>
      </c>
      <c r="F18" s="90">
        <v>107</v>
      </c>
      <c r="G18" s="90">
        <v>7573153</v>
      </c>
      <c r="H18" s="90">
        <v>2732</v>
      </c>
      <c r="I18" s="90">
        <v>243506228</v>
      </c>
      <c r="J18" s="89"/>
      <c r="K18" s="89"/>
      <c r="L18" s="89"/>
      <c r="M18" s="89"/>
      <c r="N18" s="89"/>
      <c r="O18" s="91"/>
    </row>
    <row r="19" spans="1:15" ht="16.5" customHeight="1">
      <c r="A19" s="39" t="s">
        <v>52</v>
      </c>
      <c r="B19" s="90">
        <v>46</v>
      </c>
      <c r="C19" s="90">
        <v>287</v>
      </c>
      <c r="D19" s="90">
        <v>10657872</v>
      </c>
      <c r="E19" s="90">
        <v>35</v>
      </c>
      <c r="F19" s="90">
        <v>130</v>
      </c>
      <c r="G19" s="90">
        <v>8950947</v>
      </c>
      <c r="H19" s="90">
        <v>2735</v>
      </c>
      <c r="I19" s="90">
        <v>245213153</v>
      </c>
      <c r="J19" s="89"/>
      <c r="K19" s="89"/>
      <c r="L19" s="89"/>
      <c r="M19" s="89"/>
      <c r="N19" s="89"/>
      <c r="O19" s="91"/>
    </row>
    <row r="20" spans="1:15" ht="16.5" customHeight="1">
      <c r="A20" s="99" t="s">
        <v>53</v>
      </c>
      <c r="B20" s="90">
        <v>58</v>
      </c>
      <c r="C20" s="90">
        <v>339</v>
      </c>
      <c r="D20" s="98">
        <v>15762575</v>
      </c>
      <c r="E20" s="100">
        <v>53</v>
      </c>
      <c r="F20" s="100">
        <v>161</v>
      </c>
      <c r="G20" s="100">
        <v>11567761</v>
      </c>
      <c r="H20" s="100">
        <v>2740</v>
      </c>
      <c r="I20" s="100">
        <v>249407967</v>
      </c>
      <c r="J20" s="89"/>
      <c r="K20" s="89"/>
      <c r="L20" s="89"/>
      <c r="M20" s="89"/>
      <c r="N20" s="89"/>
      <c r="O20" s="91"/>
    </row>
    <row r="21" spans="1:13" ht="15.75" customHeight="1">
      <c r="A21" s="101" t="s">
        <v>34</v>
      </c>
      <c r="B21" s="102"/>
      <c r="C21" s="102"/>
      <c r="D21" s="102"/>
      <c r="E21" s="103"/>
      <c r="F21" s="103"/>
      <c r="G21" s="104"/>
      <c r="H21" s="103"/>
      <c r="I21" s="103"/>
      <c r="J21" s="103"/>
      <c r="K21" s="103"/>
      <c r="L21" s="103"/>
      <c r="M21" s="103"/>
    </row>
    <row r="22" spans="1:6" ht="13.5">
      <c r="A22" s="105"/>
      <c r="D22" s="77" t="s">
        <v>54</v>
      </c>
      <c r="E22" s="77"/>
      <c r="F22" s="77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N27"/>
  <sheetViews>
    <sheetView zoomScalePageLayoutView="0" workbookViewId="0" topLeftCell="A1">
      <selection activeCell="B8" sqref="B8"/>
    </sheetView>
  </sheetViews>
  <sheetFormatPr defaultColWidth="10.59765625" defaultRowHeight="14.25"/>
  <cols>
    <col min="1" max="1" width="13.3984375" style="103" customWidth="1"/>
    <col min="2" max="3" width="12.59765625" style="103" customWidth="1"/>
    <col min="4" max="4" width="12" style="103" customWidth="1"/>
    <col min="5" max="5" width="12.59765625" style="103" customWidth="1"/>
    <col min="6" max="7" width="12" style="103" customWidth="1"/>
    <col min="8" max="8" width="9.8984375" style="103" customWidth="1"/>
    <col min="9" max="9" width="7.5" style="103" customWidth="1"/>
    <col min="10" max="10" width="9.8984375" style="103" customWidth="1"/>
    <col min="11" max="11" width="7.5" style="103" customWidth="1"/>
    <col min="12" max="12" width="9.8984375" style="103" customWidth="1"/>
    <col min="13" max="13" width="7.5" style="103" customWidth="1"/>
    <col min="14" max="14" width="9.8984375" style="103" customWidth="1"/>
    <col min="15" max="16384" width="10.59765625" style="103" customWidth="1"/>
  </cols>
  <sheetData>
    <row r="1" spans="2:14" ht="18.75" customHeight="1"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9.5" customHeight="1" thickBot="1">
      <c r="A2" s="107" t="s">
        <v>55</v>
      </c>
      <c r="B2" s="108"/>
      <c r="C2" s="109"/>
      <c r="D2" s="110" t="s">
        <v>56</v>
      </c>
      <c r="E2" s="109"/>
      <c r="F2" s="109"/>
      <c r="G2" s="111"/>
      <c r="H2" s="112"/>
      <c r="I2" s="112"/>
      <c r="J2" s="112"/>
      <c r="K2" s="112"/>
      <c r="L2" s="113"/>
      <c r="M2" s="112"/>
      <c r="N2" s="113"/>
    </row>
    <row r="3" spans="1:14" ht="15" customHeight="1" thickTop="1">
      <c r="A3" s="114" t="s">
        <v>4</v>
      </c>
      <c r="B3" s="115" t="s">
        <v>57</v>
      </c>
      <c r="C3" s="116" t="s">
        <v>58</v>
      </c>
      <c r="D3" s="116" t="s">
        <v>59</v>
      </c>
      <c r="E3" s="116" t="s">
        <v>60</v>
      </c>
      <c r="F3" s="116" t="s">
        <v>61</v>
      </c>
      <c r="G3" s="117" t="s">
        <v>62</v>
      </c>
      <c r="H3" s="118"/>
      <c r="I3" s="118"/>
      <c r="J3" s="118"/>
      <c r="K3" s="119"/>
      <c r="L3" s="120"/>
      <c r="M3" s="120"/>
      <c r="N3" s="120"/>
    </row>
    <row r="4" spans="1:14" ht="15" customHeight="1">
      <c r="A4" s="121" t="s">
        <v>63</v>
      </c>
      <c r="B4" s="122"/>
      <c r="C4" s="122"/>
      <c r="D4" s="122"/>
      <c r="E4" s="122"/>
      <c r="F4" s="122"/>
      <c r="G4" s="123"/>
      <c r="H4" s="118"/>
      <c r="I4" s="118"/>
      <c r="J4" s="118"/>
      <c r="K4" s="124"/>
      <c r="L4" s="124"/>
      <c r="M4" s="124"/>
      <c r="N4" s="124"/>
    </row>
    <row r="5" spans="1:14" s="6" customFormat="1" ht="15" customHeight="1">
      <c r="A5" s="125" t="s">
        <v>64</v>
      </c>
      <c r="B5" s="126">
        <v>55981049</v>
      </c>
      <c r="C5" s="127">
        <v>34187035</v>
      </c>
      <c r="D5" s="127">
        <v>3021198</v>
      </c>
      <c r="E5" s="127">
        <v>18721682</v>
      </c>
      <c r="F5" s="127">
        <v>17069</v>
      </c>
      <c r="G5" s="127">
        <v>34053</v>
      </c>
      <c r="H5" s="128"/>
      <c r="I5" s="128"/>
      <c r="J5" s="128"/>
      <c r="K5" s="61"/>
      <c r="L5" s="61"/>
      <c r="M5" s="61"/>
      <c r="N5" s="61"/>
    </row>
    <row r="6" spans="1:14" s="6" customFormat="1" ht="15" customHeight="1">
      <c r="A6" s="30" t="s">
        <v>47</v>
      </c>
      <c r="B6" s="129">
        <v>67915859</v>
      </c>
      <c r="C6" s="32">
        <v>39627051</v>
      </c>
      <c r="D6" s="32">
        <v>3127961</v>
      </c>
      <c r="E6" s="32">
        <v>25100852</v>
      </c>
      <c r="F6" s="32">
        <v>18510</v>
      </c>
      <c r="G6" s="32">
        <v>41485</v>
      </c>
      <c r="H6" s="128"/>
      <c r="I6" s="128"/>
      <c r="J6" s="128"/>
      <c r="K6" s="61"/>
      <c r="L6" s="61"/>
      <c r="M6" s="61"/>
      <c r="N6" s="61"/>
    </row>
    <row r="7" spans="1:14" s="6" customFormat="1" ht="15" customHeight="1">
      <c r="A7" s="30" t="s">
        <v>19</v>
      </c>
      <c r="B7" s="129">
        <v>81519220</v>
      </c>
      <c r="C7" s="32">
        <v>48360944</v>
      </c>
      <c r="D7" s="32">
        <v>3383919</v>
      </c>
      <c r="E7" s="32">
        <v>29677842</v>
      </c>
      <c r="F7" s="32">
        <v>7122</v>
      </c>
      <c r="G7" s="32">
        <v>89393</v>
      </c>
      <c r="H7" s="128"/>
      <c r="I7" s="128"/>
      <c r="J7" s="128"/>
      <c r="K7" s="61"/>
      <c r="L7" s="61"/>
      <c r="M7" s="61"/>
      <c r="N7" s="61"/>
    </row>
    <row r="8" spans="1:14" s="6" customFormat="1" ht="15" customHeight="1">
      <c r="A8" s="30" t="s">
        <v>20</v>
      </c>
      <c r="B8" s="129">
        <v>107836562</v>
      </c>
      <c r="C8" s="32">
        <v>60015150</v>
      </c>
      <c r="D8" s="32">
        <v>3769608</v>
      </c>
      <c r="E8" s="32">
        <v>40876926</v>
      </c>
      <c r="F8" s="32">
        <v>3587</v>
      </c>
      <c r="G8" s="32">
        <v>3171291</v>
      </c>
      <c r="H8" s="128"/>
      <c r="I8" s="128"/>
      <c r="J8" s="128"/>
      <c r="K8" s="61"/>
      <c r="L8" s="61"/>
      <c r="M8" s="61"/>
      <c r="N8" s="61"/>
    </row>
    <row r="9" spans="1:14" s="132" customFormat="1" ht="15" customHeight="1">
      <c r="A9" s="36" t="s">
        <v>48</v>
      </c>
      <c r="B9" s="130">
        <f aca="true" t="shared" si="0" ref="B9:G9">SUM(B10:B21)</f>
        <v>122100727</v>
      </c>
      <c r="C9" s="130">
        <f t="shared" si="0"/>
        <v>68635114</v>
      </c>
      <c r="D9" s="130">
        <f t="shared" si="0"/>
        <v>4619754</v>
      </c>
      <c r="E9" s="130">
        <f t="shared" si="0"/>
        <v>47335958</v>
      </c>
      <c r="F9" s="130">
        <f t="shared" si="0"/>
        <v>1144837</v>
      </c>
      <c r="G9" s="130">
        <f t="shared" si="0"/>
        <v>365065</v>
      </c>
      <c r="H9" s="131"/>
      <c r="I9" s="131"/>
      <c r="J9" s="131"/>
      <c r="K9" s="131"/>
      <c r="L9" s="131"/>
      <c r="M9" s="131"/>
      <c r="N9" s="131"/>
    </row>
    <row r="10" spans="1:7" ht="15" customHeight="1">
      <c r="A10" s="39" t="s">
        <v>49</v>
      </c>
      <c r="B10" s="31">
        <v>10620894</v>
      </c>
      <c r="C10" s="31">
        <v>6321416</v>
      </c>
      <c r="D10" s="31">
        <v>432438</v>
      </c>
      <c r="E10" s="31">
        <v>3830966</v>
      </c>
      <c r="F10" s="31">
        <v>155</v>
      </c>
      <c r="G10" s="31">
        <v>35920</v>
      </c>
    </row>
    <row r="11" spans="1:7" ht="15" customHeight="1">
      <c r="A11" s="39" t="s">
        <v>50</v>
      </c>
      <c r="B11" s="31">
        <v>9155805</v>
      </c>
      <c r="C11" s="31">
        <v>5259210</v>
      </c>
      <c r="D11" s="31">
        <v>418683</v>
      </c>
      <c r="E11" s="31">
        <v>3449903</v>
      </c>
      <c r="F11" s="31">
        <v>91</v>
      </c>
      <c r="G11" s="31">
        <v>27918</v>
      </c>
    </row>
    <row r="12" spans="1:7" ht="15" customHeight="1">
      <c r="A12" s="39" t="s">
        <v>24</v>
      </c>
      <c r="B12" s="31">
        <v>9016009</v>
      </c>
      <c r="C12" s="31">
        <v>4917480</v>
      </c>
      <c r="D12" s="31">
        <v>394005</v>
      </c>
      <c r="E12" s="31">
        <v>3559852</v>
      </c>
      <c r="F12" s="31">
        <v>129850</v>
      </c>
      <c r="G12" s="31">
        <v>14821</v>
      </c>
    </row>
    <row r="13" spans="1:7" ht="15" customHeight="1">
      <c r="A13" s="39" t="s">
        <v>25</v>
      </c>
      <c r="B13" s="31">
        <v>10730119</v>
      </c>
      <c r="C13" s="31">
        <v>6255079</v>
      </c>
      <c r="D13" s="31">
        <v>339825</v>
      </c>
      <c r="E13" s="31">
        <v>3926825</v>
      </c>
      <c r="F13" s="31">
        <v>188612</v>
      </c>
      <c r="G13" s="31">
        <v>19778</v>
      </c>
    </row>
    <row r="14" spans="1:7" ht="15" customHeight="1">
      <c r="A14" s="39" t="s">
        <v>26</v>
      </c>
      <c r="B14" s="31">
        <v>9251646</v>
      </c>
      <c r="C14" s="31">
        <v>5171491</v>
      </c>
      <c r="D14" s="31">
        <v>296071</v>
      </c>
      <c r="E14" s="31">
        <v>3712006</v>
      </c>
      <c r="F14" s="31">
        <v>54775</v>
      </c>
      <c r="G14" s="31">
        <v>17303</v>
      </c>
    </row>
    <row r="15" spans="1:7" ht="15" customHeight="1">
      <c r="A15" s="39" t="s">
        <v>27</v>
      </c>
      <c r="B15" s="31">
        <v>10854390</v>
      </c>
      <c r="C15" s="31">
        <v>5645287</v>
      </c>
      <c r="D15" s="31">
        <v>317614</v>
      </c>
      <c r="E15" s="31">
        <v>4625825</v>
      </c>
      <c r="F15" s="31">
        <v>246612</v>
      </c>
      <c r="G15" s="31">
        <v>19052</v>
      </c>
    </row>
    <row r="16" spans="1:7" ht="15" customHeight="1">
      <c r="A16" s="39" t="s">
        <v>28</v>
      </c>
      <c r="B16" s="31">
        <v>13281022</v>
      </c>
      <c r="C16" s="31">
        <v>7007523</v>
      </c>
      <c r="D16" s="31">
        <v>364939</v>
      </c>
      <c r="E16" s="31">
        <v>5755737</v>
      </c>
      <c r="F16" s="31">
        <v>115286</v>
      </c>
      <c r="G16" s="31">
        <v>37537</v>
      </c>
    </row>
    <row r="17" spans="1:14" ht="15" customHeight="1">
      <c r="A17" s="39" t="s">
        <v>29</v>
      </c>
      <c r="B17" s="31">
        <v>8203019</v>
      </c>
      <c r="C17" s="31">
        <v>4654119</v>
      </c>
      <c r="D17" s="31">
        <v>306729</v>
      </c>
      <c r="E17" s="31">
        <v>3182601</v>
      </c>
      <c r="F17" s="31">
        <v>39789</v>
      </c>
      <c r="G17" s="31">
        <v>19781</v>
      </c>
      <c r="H17" s="6"/>
      <c r="I17" s="6"/>
      <c r="J17" s="6"/>
      <c r="K17" s="6"/>
      <c r="L17" s="6"/>
      <c r="M17" s="6"/>
      <c r="N17" s="6"/>
    </row>
    <row r="18" spans="1:9" ht="15" customHeight="1">
      <c r="A18" s="39" t="s">
        <v>30</v>
      </c>
      <c r="B18" s="31">
        <v>12895962</v>
      </c>
      <c r="C18" s="31">
        <v>8098331</v>
      </c>
      <c r="D18" s="31">
        <v>448832</v>
      </c>
      <c r="E18" s="31">
        <v>4094396</v>
      </c>
      <c r="F18" s="31">
        <v>195211</v>
      </c>
      <c r="G18" s="31">
        <v>59192</v>
      </c>
      <c r="I18" s="133"/>
    </row>
    <row r="19" spans="1:7" ht="15" customHeight="1">
      <c r="A19" s="43" t="s">
        <v>65</v>
      </c>
      <c r="B19" s="31">
        <v>7573153</v>
      </c>
      <c r="C19" s="31">
        <v>4196990</v>
      </c>
      <c r="D19" s="31">
        <v>418360</v>
      </c>
      <c r="E19" s="31">
        <v>2842783</v>
      </c>
      <c r="F19" s="31">
        <v>56827</v>
      </c>
      <c r="G19" s="31">
        <v>58193</v>
      </c>
    </row>
    <row r="20" spans="1:7" ht="15" customHeight="1">
      <c r="A20" s="39" t="s">
        <v>66</v>
      </c>
      <c r="B20" s="31">
        <v>8950947</v>
      </c>
      <c r="C20" s="31">
        <v>4811056</v>
      </c>
      <c r="D20" s="31">
        <v>420904</v>
      </c>
      <c r="E20" s="31">
        <v>3630715</v>
      </c>
      <c r="F20" s="31">
        <v>61127</v>
      </c>
      <c r="G20" s="31">
        <v>27145</v>
      </c>
    </row>
    <row r="21" spans="1:7" ht="15" customHeight="1">
      <c r="A21" s="39" t="s">
        <v>67</v>
      </c>
      <c r="B21" s="31">
        <v>11567761</v>
      </c>
      <c r="C21" s="31">
        <v>6297132</v>
      </c>
      <c r="D21" s="31">
        <v>461354</v>
      </c>
      <c r="E21" s="32">
        <v>4724349</v>
      </c>
      <c r="F21" s="32">
        <v>56502</v>
      </c>
      <c r="G21" s="32">
        <v>28425</v>
      </c>
    </row>
    <row r="22" spans="1:7" ht="5.25" customHeight="1">
      <c r="A22" s="134"/>
      <c r="B22" s="135"/>
      <c r="C22" s="134"/>
      <c r="D22" s="134"/>
      <c r="E22" s="136"/>
      <c r="F22" s="136"/>
      <c r="G22" s="136"/>
    </row>
    <row r="23" spans="1:2" ht="14.25" customHeight="1">
      <c r="A23" s="137" t="s">
        <v>68</v>
      </c>
      <c r="B23" s="104"/>
    </row>
    <row r="26" ht="12">
      <c r="A26" s="138"/>
    </row>
    <row r="27" ht="12">
      <c r="A27" s="138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scale="9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2009-05-01T06:28:27Z</dcterms:created>
  <dcterms:modified xsi:type="dcterms:W3CDTF">2009-05-01T06:28:33Z</dcterms:modified>
  <cp:category/>
  <cp:version/>
  <cp:contentType/>
  <cp:contentStatus/>
</cp:coreProperties>
</file>