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  <sheet name="64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<sst xmlns="http://schemas.openxmlformats.org/spreadsheetml/2006/main" count="111" uniqueCount="99">
  <si>
    <t>64.  林　  野　  副 　 産 　 物</t>
  </si>
  <si>
    <t xml:space="preserve"> (単位  キログラム、束)</t>
  </si>
  <si>
    <r>
      <t>Ａ</t>
    </r>
    <r>
      <rPr>
        <sz val="11"/>
        <color indexed="8"/>
        <rFont val="ＭＳ ゴシック"/>
        <family val="3"/>
      </rPr>
      <t>　市町村別　しいたけ、竹材生産量</t>
    </r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</si>
  <si>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</si>
  <si>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</si>
  <si>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</si>
  <si>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</si>
  <si>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</si>
  <si>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45 年  </t>
  </si>
  <si>
    <t>南海部郡</t>
  </si>
  <si>
    <t xml:space="preserve">     46</t>
  </si>
  <si>
    <t>上浦町</t>
  </si>
  <si>
    <t xml:space="preserve">     47</t>
  </si>
  <si>
    <t>弥生町</t>
  </si>
  <si>
    <t xml:space="preserve">     48</t>
  </si>
  <si>
    <t>本匠村</t>
  </si>
  <si>
    <t>宇目町</t>
  </si>
  <si>
    <t xml:space="preserve">     49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</si>
  <si>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</si>
  <si>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</si>
  <si>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</si>
  <si>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</si>
  <si>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</si>
  <si>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</si>
  <si>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</si>
  <si>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</si>
  <si>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</si>
  <si>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</si>
  <si>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</si>
  <si>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</si>
  <si>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</si>
  <si>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</si>
  <si>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</si>
  <si>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</si>
  <si>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</si>
  <si>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</si>
  <si>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</si>
  <si>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</si>
  <si>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</si>
  <si>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</si>
  <si>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</si>
  <si>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</si>
  <si>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</si>
  <si>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</si>
  <si>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</si>
  <si>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</si>
  <si>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</si>
  <si>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</si>
  <si>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</si>
  <si>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</si>
  <si>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</si>
  <si>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</si>
  <si>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</si>
  <si>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</si>
  <si>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</si>
  <si>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</si>
  <si>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</si>
  <si>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</si>
  <si>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</si>
  <si>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</si>
  <si>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</si>
  <si>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</si>
  <si>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</si>
  <si>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</si>
  <si>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</si>
  <si>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</si>
  <si>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</si>
  <si>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</si>
  <si>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</si>
  <si>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</si>
  <si>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</si>
  <si>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</si>
  <si>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</si>
  <si>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</si>
  <si>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</si>
  <si>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</si>
  <si>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</si>
  <si>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</si>
  <si>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</si>
  <si>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</si>
  <si>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</si>
  <si>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</si>
  <si>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</si>
  <si>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</si>
  <si>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</si>
  <si>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資料：県林業振興課</t>
  </si>
  <si>
    <t>Ｂ　　木　炭　・　ま　き</t>
  </si>
  <si>
    <t>年　　　　次</t>
  </si>
  <si>
    <t xml:space="preserve">                木　　　　　　　   炭　　　　　 ｔ</t>
  </si>
  <si>
    <t xml:space="preserve">       ま　　　　　　き　　 千束</t>
  </si>
  <si>
    <t>総数</t>
  </si>
  <si>
    <t>白　　   炭</t>
  </si>
  <si>
    <t>黒　　   炭</t>
  </si>
  <si>
    <t>普 通 ま き</t>
  </si>
  <si>
    <t>し ば ま き</t>
  </si>
  <si>
    <t>昭和45年</t>
  </si>
  <si>
    <t>ｔ</t>
  </si>
  <si>
    <t>…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</si>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</sst>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top"/>
      <protection locked="0"/>
    </xf>
    <xf numFmtId="49" fontId="18" fillId="0" borderId="0" xfId="48" applyNumberFormat="1" applyFont="1" applyFill="1" applyAlignment="1" applyProtection="1">
      <alignment horizontal="centerContinuous" vertical="top"/>
      <protection locked="0"/>
    </xf>
    <xf numFmtId="176" fontId="18" fillId="0" borderId="0" xfId="0" applyNumberFormat="1" applyFont="1" applyFill="1" applyAlignment="1">
      <alignment vertical="top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vertical="top"/>
      <protection locked="0"/>
    </xf>
    <xf numFmtId="49" fontId="23" fillId="0" borderId="10" xfId="0" applyNumberFormat="1" applyFont="1" applyFill="1" applyBorder="1" applyAlignment="1">
      <alignment vertical="top"/>
    </xf>
    <xf numFmtId="176" fontId="24" fillId="0" borderId="10" xfId="0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38" fontId="21" fillId="0" borderId="0" xfId="48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21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0" fontId="24" fillId="0" borderId="22" xfId="0" applyNumberFormat="1" applyFont="1" applyFill="1" applyBorder="1" applyAlignment="1" applyProtection="1">
      <alignment horizontal="distributed"/>
      <protection locked="0"/>
    </xf>
    <xf numFmtId="41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0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21" xfId="0" applyNumberFormat="1" applyFont="1" applyFill="1" applyBorder="1" applyAlignment="1" applyProtection="1">
      <alignment horizontal="right"/>
      <protection locked="0"/>
    </xf>
    <xf numFmtId="41" fontId="21" fillId="0" borderId="0" xfId="48" applyNumberFormat="1" applyFont="1" applyFill="1" applyAlignment="1" applyProtection="1">
      <alignment horizontal="right"/>
      <protection locked="0"/>
    </xf>
    <xf numFmtId="41" fontId="21" fillId="0" borderId="21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>
      <alignment/>
    </xf>
    <xf numFmtId="176" fontId="24" fillId="0" borderId="23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 applyProtection="1" quotePrefix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41" fontId="24" fillId="0" borderId="0" xfId="48" applyNumberFormat="1" applyFont="1" applyFill="1" applyAlignment="1">
      <alignment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176" fontId="21" fillId="0" borderId="22" xfId="0" applyNumberFormat="1" applyFont="1" applyFill="1" applyBorder="1" applyAlignment="1" applyProtection="1">
      <alignment horizontal="center"/>
      <protection locked="0"/>
    </xf>
    <xf numFmtId="176" fontId="21" fillId="0" borderId="24" xfId="0" applyNumberFormat="1" applyFont="1" applyFill="1" applyBorder="1" applyAlignment="1" applyProtection="1" quotePrefix="1">
      <alignment/>
      <protection locked="0"/>
    </xf>
    <xf numFmtId="176" fontId="21" fillId="0" borderId="24" xfId="0" applyNumberFormat="1" applyFont="1" applyFill="1" applyBorder="1" applyAlignment="1" applyProtection="1">
      <alignment/>
      <protection locked="0"/>
    </xf>
    <xf numFmtId="38" fontId="21" fillId="0" borderId="24" xfId="48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Continuous" vertical="top"/>
      <protection locked="0"/>
    </xf>
    <xf numFmtId="49" fontId="23" fillId="0" borderId="10" xfId="48" applyNumberFormat="1" applyFont="1" applyFill="1" applyBorder="1" applyAlignment="1" applyProtection="1">
      <alignment horizontal="centerContinuous" vertical="top"/>
      <protection locked="0"/>
    </xf>
    <xf numFmtId="49" fontId="23" fillId="0" borderId="0" xfId="0" applyNumberFormat="1" applyFont="1" applyFill="1" applyAlignment="1">
      <alignment vertical="top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49" fontId="21" fillId="0" borderId="27" xfId="0" applyNumberFormat="1" applyFont="1" applyFill="1" applyBorder="1" applyAlignment="1" applyProtection="1">
      <alignment vertical="center"/>
      <protection locked="0"/>
    </xf>
    <xf numFmtId="49" fontId="21" fillId="0" borderId="26" xfId="48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>
      <alignment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distributed" vertical="center"/>
      <protection locked="0"/>
    </xf>
    <xf numFmtId="0" fontId="0" fillId="0" borderId="29" xfId="0" applyFill="1" applyBorder="1" applyAlignment="1">
      <alignment horizontal="distributed" vertical="center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48" applyNumberFormat="1" applyFont="1" applyFill="1" applyBorder="1" applyAlignment="1" applyProtection="1">
      <alignment horizontal="center" vertical="center"/>
      <protection locked="0"/>
    </xf>
    <xf numFmtId="0" fontId="21" fillId="0" borderId="23" xfId="0" applyNumberFormat="1" applyFont="1" applyFill="1" applyBorder="1" applyAlignment="1" applyProtection="1" quotePrefix="1">
      <alignment horizontal="distributed"/>
      <protection locked="0"/>
    </xf>
    <xf numFmtId="0" fontId="21" fillId="0" borderId="23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center"/>
    </xf>
    <xf numFmtId="176" fontId="21" fillId="0" borderId="2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41" fontId="21" fillId="0" borderId="30" xfId="0" applyNumberFormat="1" applyFont="1" applyFill="1" applyBorder="1" applyAlignment="1" applyProtection="1">
      <alignment/>
      <protection locked="0"/>
    </xf>
    <xf numFmtId="0" fontId="21" fillId="0" borderId="30" xfId="0" applyNumberFormat="1" applyFont="1" applyFill="1" applyBorder="1" applyAlignment="1" applyProtection="1">
      <alignment horizontal="distributed"/>
      <protection locked="0"/>
    </xf>
    <xf numFmtId="41" fontId="21" fillId="0" borderId="30" xfId="48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17.75390625" style="10" customWidth="1"/>
    <col min="6" max="6" width="17.75390625" style="57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6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</row>
    <row r="4" spans="1:6" s="16" customFormat="1" ht="15" customHeight="1">
      <c r="A4" s="17"/>
      <c r="B4" s="18" t="s">
        <v>7</v>
      </c>
      <c r="C4" s="19"/>
      <c r="D4" s="20"/>
      <c r="E4" s="18" t="s">
        <v>7</v>
      </c>
      <c r="F4" s="21"/>
    </row>
    <row r="5" spans="1:6" ht="6.75" customHeight="1">
      <c r="A5" s="22"/>
      <c r="B5" s="23"/>
      <c r="C5" s="22"/>
      <c r="D5" s="24"/>
      <c r="E5" s="23"/>
      <c r="F5" s="25"/>
    </row>
    <row r="6" spans="1:6" ht="12" customHeight="1">
      <c r="A6" s="26" t="s">
        <v>8</v>
      </c>
      <c r="B6" s="27">
        <v>2108300</v>
      </c>
      <c r="C6" s="28">
        <v>523200</v>
      </c>
      <c r="D6" s="29" t="s">
        <v>9</v>
      </c>
      <c r="E6" s="30">
        <f>SUM(E7:E14)</f>
        <v>243700</v>
      </c>
      <c r="F6" s="31">
        <f>SUM(F7:F14)</f>
        <v>410</v>
      </c>
    </row>
    <row r="7" spans="1:6" ht="12" customHeight="1">
      <c r="A7" s="32" t="s">
        <v>10</v>
      </c>
      <c r="B7" s="27">
        <v>2530100</v>
      </c>
      <c r="C7" s="28">
        <v>613280</v>
      </c>
      <c r="D7" s="33" t="s">
        <v>11</v>
      </c>
      <c r="E7" s="34">
        <v>1100</v>
      </c>
      <c r="F7" s="35">
        <v>0</v>
      </c>
    </row>
    <row r="8" spans="1:6" ht="12" customHeight="1">
      <c r="A8" s="32" t="s">
        <v>12</v>
      </c>
      <c r="B8" s="27">
        <v>2450500</v>
      </c>
      <c r="C8" s="28">
        <v>627800</v>
      </c>
      <c r="D8" s="33" t="s">
        <v>13</v>
      </c>
      <c r="E8" s="36">
        <v>26600</v>
      </c>
      <c r="F8" s="35">
        <v>300</v>
      </c>
    </row>
    <row r="9" spans="1:6" ht="12" customHeight="1">
      <c r="A9" s="32" t="s">
        <v>14</v>
      </c>
      <c r="B9" s="27">
        <v>2051000</v>
      </c>
      <c r="C9" s="28">
        <v>474710</v>
      </c>
      <c r="D9" s="33" t="s">
        <v>15</v>
      </c>
      <c r="E9" s="36">
        <v>39800</v>
      </c>
      <c r="F9" s="35">
        <v>0</v>
      </c>
    </row>
    <row r="10" spans="1:6" ht="12" customHeight="1">
      <c r="A10" s="37"/>
      <c r="D10" s="33" t="s">
        <v>16</v>
      </c>
      <c r="E10" s="36">
        <v>138800</v>
      </c>
      <c r="F10" s="35">
        <v>0</v>
      </c>
    </row>
    <row r="11" spans="1:6" ht="12" customHeight="1">
      <c r="A11" s="38" t="s">
        <v>17</v>
      </c>
      <c r="B11" s="39">
        <v>2998000</v>
      </c>
      <c r="C11" s="40">
        <v>526127</v>
      </c>
      <c r="D11" s="33" t="s">
        <v>18</v>
      </c>
      <c r="E11" s="36">
        <v>34100</v>
      </c>
      <c r="F11" s="35">
        <v>0</v>
      </c>
    </row>
    <row r="12" spans="1:6" ht="12" customHeight="1">
      <c r="A12" s="41"/>
      <c r="B12" s="42"/>
      <c r="C12" s="42"/>
      <c r="D12" s="33" t="s">
        <v>19</v>
      </c>
      <c r="E12" s="36">
        <v>800</v>
      </c>
      <c r="F12" s="35">
        <v>0</v>
      </c>
    </row>
    <row r="13" spans="1:6" ht="12" customHeight="1">
      <c r="A13" s="43" t="s">
        <v>20</v>
      </c>
      <c r="B13" s="39">
        <v>559200</v>
      </c>
      <c r="C13" s="40">
        <v>158250</v>
      </c>
      <c r="D13" s="33" t="s">
        <v>21</v>
      </c>
      <c r="E13" s="34">
        <v>500</v>
      </c>
      <c r="F13" s="35">
        <v>0</v>
      </c>
    </row>
    <row r="14" spans="1:6" ht="12" customHeight="1">
      <c r="A14" s="43" t="s">
        <v>22</v>
      </c>
      <c r="B14" s="39">
        <f>B27+B32+B39+B43+B49+E6+E16+E26+E31+E35+E42+E48</f>
        <v>2438800</v>
      </c>
      <c r="C14" s="40">
        <f>C27+C32+C39+C43+C49+F6+F16+F26+F31+F35+F42+F48</f>
        <v>367877</v>
      </c>
      <c r="D14" s="33" t="s">
        <v>23</v>
      </c>
      <c r="E14" s="36">
        <v>2000</v>
      </c>
      <c r="F14" s="35">
        <v>110</v>
      </c>
    </row>
    <row r="15" spans="1:6" ht="12" customHeight="1">
      <c r="A15" s="26" t="s">
        <v>24</v>
      </c>
      <c r="B15" s="36">
        <v>56300</v>
      </c>
      <c r="C15" s="44">
        <v>7200</v>
      </c>
      <c r="D15" s="33"/>
      <c r="E15" s="36"/>
      <c r="F15" s="45"/>
    </row>
    <row r="16" spans="1:6" ht="12" customHeight="1">
      <c r="A16" s="26" t="s">
        <v>25</v>
      </c>
      <c r="B16" s="36">
        <v>51100</v>
      </c>
      <c r="C16" s="44">
        <v>15500</v>
      </c>
      <c r="D16" s="29" t="s">
        <v>26</v>
      </c>
      <c r="E16" s="30">
        <f>SUM(E17:E24)</f>
        <v>515400</v>
      </c>
      <c r="F16" s="46">
        <f>SUM(F17:F24)</f>
        <v>52400</v>
      </c>
    </row>
    <row r="17" spans="1:6" ht="12" customHeight="1">
      <c r="A17" s="26" t="s">
        <v>27</v>
      </c>
      <c r="B17" s="34">
        <v>0</v>
      </c>
      <c r="C17" s="47">
        <v>0</v>
      </c>
      <c r="D17" s="33" t="s">
        <v>28</v>
      </c>
      <c r="E17" s="36">
        <v>77800</v>
      </c>
      <c r="F17" s="45">
        <v>9000</v>
      </c>
    </row>
    <row r="18" spans="1:6" ht="12" customHeight="1">
      <c r="A18" s="26" t="s">
        <v>29</v>
      </c>
      <c r="B18" s="36">
        <v>173700</v>
      </c>
      <c r="C18" s="47">
        <v>15000</v>
      </c>
      <c r="D18" s="33" t="s">
        <v>30</v>
      </c>
      <c r="E18" s="36">
        <v>122200</v>
      </c>
      <c r="F18" s="45">
        <v>13200</v>
      </c>
    </row>
    <row r="19" spans="1:6" ht="12" customHeight="1">
      <c r="A19" s="26" t="s">
        <v>31</v>
      </c>
      <c r="B19" s="36">
        <v>23400</v>
      </c>
      <c r="C19" s="48">
        <v>3800</v>
      </c>
      <c r="D19" s="33" t="s">
        <v>32</v>
      </c>
      <c r="E19" s="36">
        <v>47700</v>
      </c>
      <c r="F19" s="45">
        <v>2000</v>
      </c>
    </row>
    <row r="20" spans="1:6" ht="12" customHeight="1">
      <c r="A20" s="26" t="s">
        <v>33</v>
      </c>
      <c r="B20" s="36">
        <v>17000</v>
      </c>
      <c r="C20" s="44">
        <v>17000</v>
      </c>
      <c r="D20" s="33" t="s">
        <v>34</v>
      </c>
      <c r="E20" s="36">
        <v>100300</v>
      </c>
      <c r="F20" s="45">
        <v>5000</v>
      </c>
    </row>
    <row r="21" spans="1:6" ht="12" customHeight="1">
      <c r="A21" s="26" t="s">
        <v>35</v>
      </c>
      <c r="B21" s="36">
        <v>14300</v>
      </c>
      <c r="C21" s="44">
        <v>1500</v>
      </c>
      <c r="D21" s="33" t="s">
        <v>36</v>
      </c>
      <c r="E21" s="36">
        <v>66100</v>
      </c>
      <c r="F21" s="45">
        <v>4000</v>
      </c>
    </row>
    <row r="22" spans="1:6" ht="12" customHeight="1">
      <c r="A22" s="26" t="s">
        <v>37</v>
      </c>
      <c r="B22" s="36">
        <v>157400</v>
      </c>
      <c r="C22" s="44">
        <v>65100</v>
      </c>
      <c r="D22" s="33" t="s">
        <v>38</v>
      </c>
      <c r="E22" s="36">
        <v>60100</v>
      </c>
      <c r="F22" s="45">
        <v>13000</v>
      </c>
    </row>
    <row r="23" spans="1:6" ht="12" customHeight="1">
      <c r="A23" s="26" t="s">
        <v>39</v>
      </c>
      <c r="B23" s="36">
        <v>54800</v>
      </c>
      <c r="C23" s="44">
        <v>2650</v>
      </c>
      <c r="D23" s="33" t="s">
        <v>40</v>
      </c>
      <c r="E23" s="36">
        <v>2000</v>
      </c>
      <c r="F23" s="45">
        <v>5000</v>
      </c>
    </row>
    <row r="24" spans="1:6" ht="12" customHeight="1">
      <c r="A24" s="26" t="s">
        <v>41</v>
      </c>
      <c r="B24" s="36">
        <v>5000</v>
      </c>
      <c r="C24" s="44">
        <v>4500</v>
      </c>
      <c r="D24" s="33" t="s">
        <v>42</v>
      </c>
      <c r="E24" s="36">
        <v>39200</v>
      </c>
      <c r="F24" s="45">
        <v>1200</v>
      </c>
    </row>
    <row r="25" spans="1:6" ht="12" customHeight="1">
      <c r="A25" s="26" t="s">
        <v>43</v>
      </c>
      <c r="B25" s="36">
        <v>6200</v>
      </c>
      <c r="C25" s="47">
        <v>26000</v>
      </c>
      <c r="D25" s="33"/>
      <c r="E25" s="36"/>
      <c r="F25" s="45"/>
    </row>
    <row r="26" spans="1:6" ht="12" customHeight="1">
      <c r="A26" s="49"/>
      <c r="B26" s="36"/>
      <c r="C26" s="44"/>
      <c r="D26" s="29" t="s">
        <v>44</v>
      </c>
      <c r="E26" s="30">
        <f>SUM(E27:E29)</f>
        <v>227500</v>
      </c>
      <c r="F26" s="46">
        <f>SUM(F27:F29)</f>
        <v>49950</v>
      </c>
    </row>
    <row r="27" spans="1:6" ht="12" customHeight="1">
      <c r="A27" s="50" t="s">
        <v>45</v>
      </c>
      <c r="B27" s="30">
        <f>SUM(B28:B30)</f>
        <v>93200</v>
      </c>
      <c r="C27" s="40">
        <f>SUM(C28:C30)</f>
        <v>18250</v>
      </c>
      <c r="D27" s="33" t="s">
        <v>46</v>
      </c>
      <c r="E27" s="36">
        <v>15800</v>
      </c>
      <c r="F27" s="45">
        <v>24600</v>
      </c>
    </row>
    <row r="28" spans="1:6" ht="12" customHeight="1">
      <c r="A28" s="26" t="s">
        <v>47</v>
      </c>
      <c r="B28" s="36">
        <v>43000</v>
      </c>
      <c r="C28" s="47">
        <v>7500</v>
      </c>
      <c r="D28" s="33" t="s">
        <v>48</v>
      </c>
      <c r="E28" s="36">
        <v>99600</v>
      </c>
      <c r="F28" s="45">
        <v>21200</v>
      </c>
    </row>
    <row r="29" spans="1:6" ht="12" customHeight="1">
      <c r="A29" s="26" t="s">
        <v>49</v>
      </c>
      <c r="B29" s="36">
        <v>19000</v>
      </c>
      <c r="C29" s="44">
        <v>4300</v>
      </c>
      <c r="D29" s="33" t="s">
        <v>50</v>
      </c>
      <c r="E29" s="36">
        <v>112100</v>
      </c>
      <c r="F29" s="45">
        <v>4150</v>
      </c>
    </row>
    <row r="30" spans="1:6" ht="12" customHeight="1">
      <c r="A30" s="26" t="s">
        <v>51</v>
      </c>
      <c r="B30" s="36">
        <v>31200</v>
      </c>
      <c r="C30" s="44">
        <v>6450</v>
      </c>
      <c r="D30" s="33"/>
      <c r="E30" s="36"/>
      <c r="F30" s="45"/>
    </row>
    <row r="31" spans="1:6" ht="12" customHeight="1">
      <c r="A31" s="49"/>
      <c r="B31" s="36"/>
      <c r="C31" s="44"/>
      <c r="D31" s="29" t="s">
        <v>52</v>
      </c>
      <c r="E31" s="51">
        <f>SUM(E32:E33)</f>
        <v>337000</v>
      </c>
      <c r="F31" s="52">
        <f>SUM(F32:F33)</f>
        <v>2517</v>
      </c>
    </row>
    <row r="32" spans="1:6" ht="12" customHeight="1">
      <c r="A32" s="50" t="s">
        <v>53</v>
      </c>
      <c r="B32" s="30">
        <f>SUM(B33:B37)</f>
        <v>258100</v>
      </c>
      <c r="C32" s="40">
        <f>SUM(C33:C37)</f>
        <v>157650</v>
      </c>
      <c r="D32" s="33" t="s">
        <v>54</v>
      </c>
      <c r="E32" s="36">
        <v>175000</v>
      </c>
      <c r="F32" s="45">
        <v>1100</v>
      </c>
    </row>
    <row r="33" spans="1:6" ht="12" customHeight="1">
      <c r="A33" s="26" t="s">
        <v>55</v>
      </c>
      <c r="B33" s="36">
        <v>65300</v>
      </c>
      <c r="C33" s="44">
        <v>20000</v>
      </c>
      <c r="D33" s="33" t="s">
        <v>56</v>
      </c>
      <c r="E33" s="36">
        <v>162000</v>
      </c>
      <c r="F33" s="45">
        <v>1417</v>
      </c>
    </row>
    <row r="34" spans="1:6" ht="12" customHeight="1">
      <c r="A34" s="26" t="s">
        <v>57</v>
      </c>
      <c r="B34" s="34">
        <v>0</v>
      </c>
      <c r="C34" s="47">
        <v>0</v>
      </c>
      <c r="D34" s="33"/>
      <c r="E34" s="36"/>
      <c r="F34" s="45"/>
    </row>
    <row r="35" spans="1:6" ht="12" customHeight="1">
      <c r="A35" s="26" t="s">
        <v>58</v>
      </c>
      <c r="B35" s="36">
        <v>91400</v>
      </c>
      <c r="C35" s="44">
        <v>84500</v>
      </c>
      <c r="D35" s="29" t="s">
        <v>59</v>
      </c>
      <c r="E35" s="30">
        <f>SUM(E36:E40)</f>
        <v>201400</v>
      </c>
      <c r="F35" s="46">
        <f>SUM(F36:F40)</f>
        <v>5000</v>
      </c>
    </row>
    <row r="36" spans="1:6" ht="12" customHeight="1">
      <c r="A36" s="26" t="s">
        <v>60</v>
      </c>
      <c r="B36" s="36">
        <v>46400</v>
      </c>
      <c r="C36" s="44">
        <v>1150</v>
      </c>
      <c r="D36" s="33" t="s">
        <v>61</v>
      </c>
      <c r="E36" s="36">
        <v>8500</v>
      </c>
      <c r="F36" s="35">
        <v>0</v>
      </c>
    </row>
    <row r="37" spans="1:6" ht="12" customHeight="1">
      <c r="A37" s="26" t="s">
        <v>62</v>
      </c>
      <c r="B37" s="36">
        <v>55000</v>
      </c>
      <c r="C37" s="44">
        <v>52000</v>
      </c>
      <c r="D37" s="33" t="s">
        <v>63</v>
      </c>
      <c r="E37" s="36">
        <v>19000</v>
      </c>
      <c r="F37" s="45">
        <v>0</v>
      </c>
    </row>
    <row r="38" spans="1:6" ht="12" customHeight="1">
      <c r="A38" s="49"/>
      <c r="B38" s="36"/>
      <c r="C38" s="44"/>
      <c r="D38" s="33" t="s">
        <v>64</v>
      </c>
      <c r="E38" s="36">
        <v>18800</v>
      </c>
      <c r="F38" s="45">
        <v>3000</v>
      </c>
    </row>
    <row r="39" spans="1:6" ht="12" customHeight="1">
      <c r="A39" s="50" t="s">
        <v>65</v>
      </c>
      <c r="B39" s="30">
        <f>SUM(B40:B41)</f>
        <v>70000</v>
      </c>
      <c r="C39" s="40">
        <f>SUM(C40:C41)</f>
        <v>20500</v>
      </c>
      <c r="D39" s="33" t="s">
        <v>66</v>
      </c>
      <c r="E39" s="36">
        <v>21100</v>
      </c>
      <c r="F39" s="35">
        <v>0</v>
      </c>
    </row>
    <row r="40" spans="1:6" ht="12" customHeight="1">
      <c r="A40" s="26" t="s">
        <v>67</v>
      </c>
      <c r="B40" s="36">
        <v>10000</v>
      </c>
      <c r="C40" s="44">
        <v>7500</v>
      </c>
      <c r="D40" s="33" t="s">
        <v>68</v>
      </c>
      <c r="E40" s="36">
        <v>134000</v>
      </c>
      <c r="F40" s="35">
        <v>2000</v>
      </c>
    </row>
    <row r="41" spans="1:6" ht="12" customHeight="1">
      <c r="A41" s="26" t="s">
        <v>69</v>
      </c>
      <c r="B41" s="36">
        <v>60000</v>
      </c>
      <c r="C41" s="44">
        <v>13000</v>
      </c>
      <c r="D41" s="33"/>
      <c r="E41" s="36"/>
      <c r="F41" s="45"/>
    </row>
    <row r="42" spans="1:6" ht="12" customHeight="1">
      <c r="A42" s="49"/>
      <c r="B42" s="36"/>
      <c r="C42" s="44"/>
      <c r="D42" s="29" t="s">
        <v>70</v>
      </c>
      <c r="E42" s="30">
        <f>SUM(E43:E46)</f>
        <v>171800</v>
      </c>
      <c r="F42" s="46">
        <f>SUM(F43:F46)</f>
        <v>5500</v>
      </c>
    </row>
    <row r="43" spans="1:6" ht="12" customHeight="1">
      <c r="A43" s="50" t="s">
        <v>71</v>
      </c>
      <c r="B43" s="30">
        <f>SUM(B44:B47)</f>
        <v>239400</v>
      </c>
      <c r="C43" s="40">
        <f>SUM(C44:C47)</f>
        <v>7600</v>
      </c>
      <c r="D43" s="33" t="s">
        <v>72</v>
      </c>
      <c r="E43" s="36">
        <v>2300</v>
      </c>
      <c r="F43" s="45">
        <v>100</v>
      </c>
    </row>
    <row r="44" spans="1:6" ht="12" customHeight="1">
      <c r="A44" s="26" t="s">
        <v>73</v>
      </c>
      <c r="B44" s="36">
        <v>66900</v>
      </c>
      <c r="C44" s="44">
        <v>6000</v>
      </c>
      <c r="D44" s="33" t="s">
        <v>74</v>
      </c>
      <c r="E44" s="36">
        <v>38300</v>
      </c>
      <c r="F44" s="45">
        <v>1800</v>
      </c>
    </row>
    <row r="45" spans="1:6" ht="12" customHeight="1">
      <c r="A45" s="26" t="s">
        <v>75</v>
      </c>
      <c r="B45" s="36">
        <v>29600</v>
      </c>
      <c r="C45" s="44">
        <v>1000</v>
      </c>
      <c r="D45" s="33" t="s">
        <v>76</v>
      </c>
      <c r="E45" s="36">
        <v>74900</v>
      </c>
      <c r="F45" s="45">
        <v>2600</v>
      </c>
    </row>
    <row r="46" spans="1:6" ht="12" customHeight="1">
      <c r="A46" s="26" t="s">
        <v>77</v>
      </c>
      <c r="B46" s="36">
        <v>95700</v>
      </c>
      <c r="C46" s="44">
        <v>600</v>
      </c>
      <c r="D46" s="33" t="s">
        <v>78</v>
      </c>
      <c r="E46" s="36">
        <v>56300</v>
      </c>
      <c r="F46" s="45">
        <v>1000</v>
      </c>
    </row>
    <row r="47" spans="1:6" ht="12" customHeight="1">
      <c r="A47" s="26" t="s">
        <v>79</v>
      </c>
      <c r="B47" s="36">
        <v>47200</v>
      </c>
      <c r="C47" s="44">
        <v>0</v>
      </c>
      <c r="D47" s="33"/>
      <c r="E47" s="36"/>
      <c r="F47" s="45"/>
    </row>
    <row r="48" spans="1:6" ht="12" customHeight="1">
      <c r="A48" s="49"/>
      <c r="B48" s="36"/>
      <c r="C48" s="44"/>
      <c r="D48" s="29" t="s">
        <v>80</v>
      </c>
      <c r="E48" s="30">
        <f>SUM(E49:E51)</f>
        <v>81100</v>
      </c>
      <c r="F48" s="31">
        <f>SUM(F49:F51)</f>
        <v>46300</v>
      </c>
    </row>
    <row r="49" spans="1:6" ht="12" customHeight="1">
      <c r="A49" s="50" t="s">
        <v>81</v>
      </c>
      <c r="B49" s="30">
        <f>SUM(B50)</f>
        <v>200</v>
      </c>
      <c r="C49" s="39">
        <f>SUM(C50)</f>
        <v>1800</v>
      </c>
      <c r="D49" s="33" t="s">
        <v>82</v>
      </c>
      <c r="E49" s="36">
        <v>31000</v>
      </c>
      <c r="F49" s="35">
        <v>16000</v>
      </c>
    </row>
    <row r="50" spans="1:6" ht="12" customHeight="1">
      <c r="A50" s="26" t="s">
        <v>83</v>
      </c>
      <c r="B50" s="36">
        <v>200</v>
      </c>
      <c r="C50" s="47">
        <v>1800</v>
      </c>
      <c r="D50" s="33" t="s">
        <v>84</v>
      </c>
      <c r="E50" s="36">
        <v>50100</v>
      </c>
      <c r="F50" s="35">
        <v>30300</v>
      </c>
    </row>
    <row r="51" spans="1:6" ht="5.25" customHeight="1">
      <c r="A51" s="49"/>
      <c r="B51" s="36"/>
      <c r="C51" s="47"/>
      <c r="D51" s="53"/>
      <c r="E51" s="36"/>
      <c r="F51" s="35"/>
    </row>
    <row r="52" spans="1:6" ht="14.25" customHeight="1">
      <c r="A52" s="54" t="s">
        <v>85</v>
      </c>
      <c r="B52" s="55"/>
      <c r="C52" s="55"/>
      <c r="D52" s="55"/>
      <c r="E52" s="55"/>
      <c r="F52" s="56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75390625" style="90" customWidth="1"/>
    <col min="2" max="2" width="13.75390625" style="90" customWidth="1"/>
    <col min="3" max="3" width="3.75390625" style="90" customWidth="1"/>
    <col min="4" max="9" width="16.75390625" style="90" customWidth="1"/>
    <col min="10" max="16384" width="9.125" style="90" customWidth="1"/>
  </cols>
  <sheetData>
    <row r="1" spans="1:7" s="10" customFormat="1" ht="12" customHeight="1">
      <c r="A1" s="26"/>
      <c r="B1" s="58"/>
      <c r="C1" s="58"/>
      <c r="D1" s="58"/>
      <c r="E1" s="26"/>
      <c r="F1" s="59"/>
      <c r="G1" s="60"/>
    </row>
    <row r="2" spans="1:7" s="63" customFormat="1" ht="18" customHeight="1" thickBot="1">
      <c r="A2" s="61" t="s">
        <v>86</v>
      </c>
      <c r="B2" s="61"/>
      <c r="C2" s="61"/>
      <c r="D2" s="61"/>
      <c r="E2" s="61"/>
      <c r="F2" s="61"/>
      <c r="G2" s="62"/>
    </row>
    <row r="3" spans="1:7" s="68" customFormat="1" ht="15" customHeight="1" thickTop="1">
      <c r="A3" s="11" t="s">
        <v>87</v>
      </c>
      <c r="B3" s="64" t="s">
        <v>88</v>
      </c>
      <c r="C3" s="65"/>
      <c r="D3" s="65"/>
      <c r="E3" s="66"/>
      <c r="F3" s="65" t="s">
        <v>89</v>
      </c>
      <c r="G3" s="67"/>
    </row>
    <row r="4" spans="1:7" s="68" customFormat="1" ht="15" customHeight="1">
      <c r="A4" s="69"/>
      <c r="B4" s="70" t="s">
        <v>90</v>
      </c>
      <c r="C4" s="71"/>
      <c r="D4" s="72" t="s">
        <v>91</v>
      </c>
      <c r="E4" s="72" t="s">
        <v>92</v>
      </c>
      <c r="F4" s="72" t="s">
        <v>93</v>
      </c>
      <c r="G4" s="73" t="s">
        <v>94</v>
      </c>
    </row>
    <row r="5" spans="1:7" s="10" customFormat="1" ht="6" customHeight="1">
      <c r="A5" s="74"/>
      <c r="G5" s="57"/>
    </row>
    <row r="6" spans="1:7" s="10" customFormat="1" ht="13.5" customHeight="1">
      <c r="A6" s="75" t="s">
        <v>95</v>
      </c>
      <c r="B6" s="76">
        <v>2053</v>
      </c>
      <c r="C6" s="77" t="s">
        <v>96</v>
      </c>
      <c r="D6" s="76">
        <v>1288</v>
      </c>
      <c r="E6" s="76">
        <v>765</v>
      </c>
      <c r="F6" s="76">
        <v>514</v>
      </c>
      <c r="G6" s="76">
        <v>5</v>
      </c>
    </row>
    <row r="7" spans="1:7" s="10" customFormat="1" ht="13.5" customHeight="1">
      <c r="A7" s="78" t="s">
        <v>10</v>
      </c>
      <c r="B7" s="76">
        <v>1946</v>
      </c>
      <c r="C7" s="76"/>
      <c r="D7" s="79">
        <v>1164</v>
      </c>
      <c r="E7" s="79">
        <v>782</v>
      </c>
      <c r="F7" s="76">
        <v>398</v>
      </c>
      <c r="G7" s="76">
        <v>18</v>
      </c>
    </row>
    <row r="8" spans="1:7" s="10" customFormat="1" ht="13.5" customHeight="1">
      <c r="A8" s="78" t="s">
        <v>12</v>
      </c>
      <c r="B8" s="76">
        <v>1663</v>
      </c>
      <c r="C8" s="76"/>
      <c r="D8" s="79" t="s">
        <v>97</v>
      </c>
      <c r="E8" s="79" t="s">
        <v>97</v>
      </c>
      <c r="F8" s="76">
        <v>425</v>
      </c>
      <c r="G8" s="58">
        <v>29</v>
      </c>
    </row>
    <row r="9" spans="1:7" s="10" customFormat="1" ht="13.5" customHeight="1">
      <c r="A9" s="80" t="s">
        <v>14</v>
      </c>
      <c r="B9" s="76">
        <v>1180</v>
      </c>
      <c r="C9" s="76"/>
      <c r="D9" s="79" t="s">
        <v>97</v>
      </c>
      <c r="E9" s="79" t="s">
        <v>97</v>
      </c>
      <c r="F9" s="58">
        <v>19</v>
      </c>
      <c r="G9" s="58">
        <v>0</v>
      </c>
    </row>
    <row r="10" spans="1:7" s="42" customFormat="1" ht="13.5" customHeight="1">
      <c r="A10" s="81" t="s">
        <v>17</v>
      </c>
      <c r="B10" s="82">
        <v>1042</v>
      </c>
      <c r="C10" s="82"/>
      <c r="D10" s="83" t="s">
        <v>97</v>
      </c>
      <c r="E10" s="83" t="s">
        <v>97</v>
      </c>
      <c r="F10" s="39">
        <v>0</v>
      </c>
      <c r="G10" s="39">
        <v>0</v>
      </c>
    </row>
    <row r="11" spans="1:7" s="10" customFormat="1" ht="6" customHeight="1">
      <c r="A11" s="84"/>
      <c r="B11" s="85"/>
      <c r="C11" s="85"/>
      <c r="D11" s="85"/>
      <c r="E11" s="86"/>
      <c r="F11" s="85"/>
      <c r="G11" s="87"/>
    </row>
    <row r="12" spans="1:7" s="10" customFormat="1" ht="14.25" customHeight="1">
      <c r="A12" s="88" t="s">
        <v>98</v>
      </c>
      <c r="B12" s="59"/>
      <c r="C12" s="59"/>
      <c r="D12" s="59"/>
      <c r="E12" s="26"/>
      <c r="F12" s="59"/>
      <c r="G12" s="89"/>
    </row>
    <row r="13" spans="5:7" s="10" customFormat="1" ht="12" customHeight="1">
      <c r="E13" s="88"/>
      <c r="F13" s="59"/>
      <c r="G13" s="60"/>
    </row>
  </sheetData>
  <sheetProtection/>
  <mergeCells count="2">
    <mergeCell ref="A3:A4"/>
    <mergeCell ref="B4:C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2009-05-07T05:15:22Z</dcterms:created>
  <dcterms:modified xsi:type="dcterms:W3CDTF">2009-05-07T05:15:27Z</dcterms:modified>
  <cp:category/>
  <cp:version/>
  <cp:contentType/>
  <cp:contentStatus/>
</cp:coreProperties>
</file>