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<sst xmlns="http://schemas.openxmlformats.org/spreadsheetml/2006/main" count="241" uniqueCount="223">
  <si>
    <t xml:space="preserve"> 96.   市    町    村    別    木    造    家    屋    床    面    積   </t>
  </si>
  <si>
    <t>(単位  平方メートル)</t>
  </si>
  <si>
    <t xml:space="preserve">    昭和50年度１月１日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</si>
  <si>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</si>
  <si>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</si>
  <si>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</si>
  <si>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</si>
  <si>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</si>
  <si>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</si>
  <si>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</si>
  <si>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</si>
  <si>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</si>
  <si>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</si>
  <si>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</si>
  <si>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</si>
  <si>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</si>
  <si>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</si>
  <si>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</si>
  <si>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</si>
  <si>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</si>
  <si>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</si>
  <si>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</si>
  <si>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</si>
  <si>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</si>
  <si>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</si>
  <si>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</si>
  <si>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</si>
  <si>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</si>
  <si>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</si>
  <si>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</si>
  <si>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</si>
  <si>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 xml:space="preserve"> 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</si>
  <si>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</si>
  <si>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</si>
  <si>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</si>
  <si>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</si>
  <si>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</si>
  <si>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</si>
  <si>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</si>
  <si>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</si>
  <si>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</si>
  <si>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</si>
  <si>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</si>
  <si>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</si>
  <si>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</si>
  <si>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</si>
  <si>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</si>
  <si>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</si>
  <si>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</si>
  <si>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</si>
  <si>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</si>
  <si>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</si>
  <si>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</si>
  <si>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</si>
  <si>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</si>
  <si>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</si>
  <si>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</si>
  <si>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</si>
  <si>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</si>
  <si>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</si>
  <si>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</si>
  <si>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</si>
  <si>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</si>
  <si>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</si>
  <si>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</si>
  <si>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</si>
  <si>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</si>
  <si>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</si>
  <si>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</si>
  <si>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</si>
  <si>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</si>
  <si>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</si>
  <si>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</si>
  <si>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</si>
  <si>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</si>
  <si>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</si>
  <si>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</si>
  <si>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</si>
  <si>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</si>
  <si>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</si>
  <si>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</si>
  <si>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</si>
  <si>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</si>
  <si>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</si>
  <si>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</si>
  <si>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</si>
  <si>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</si>
  <si>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</si>
  <si>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</si>
  <si>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</si>
  <si>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</si>
  <si>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</si>
  <si>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</si>
  <si>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</si>
  <si>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</si>
  <si>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</si>
  <si>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</si>
  <si>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</si>
  <si>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</si>
  <si>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</si>
  <si>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</si>
  <si>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</si>
  <si>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</si>
  <si>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</si>
  <si>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</si>
  <si>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</si>
  <si>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</si>
  <si>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</si>
  <si>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</si>
  <si>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</si>
  <si>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</si>
  <si>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</si>
  <si>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</si>
  <si>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</si>
  <si>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</si>
  <si>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</si>
  <si>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</si>
  <si>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</si>
  <si>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</si>
  <si>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</si>
  <si>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</si>
  <si>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</si>
  <si>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</si>
  <si>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</si>
  <si>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</si>
  <si>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</si>
  <si>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</si>
  <si>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</si>
  <si>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</si>
  <si>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</si>
  <si>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</si>
  <si>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</si>
  <si>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</si>
  <si>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</si>
  <si>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</si>
  <si>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</si>
  <si>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</si>
  <si>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</si>
  <si>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</si>
  <si>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</si>
  <si>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</si>
  <si>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</si>
  <si>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</si>
  <si>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</si>
  <si>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</si>
  <si>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</si>
  <si>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</si>
  <si>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</si>
  <si>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</si>
  <si>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</si>
  <si>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</si>
  <si>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</si>
  <si>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</si>
  <si>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</si>
  <si>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</si>
  <si>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</si>
  <si>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</si>
  <si>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</si>
  <si>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</si>
  <si>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</si>
  <si>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</si>
  <si>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</si>
  <si>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</si>
  <si>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</si>
  <si>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</si>
  <si>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</si>
  <si>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</si>
  <si>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</si>
  <si>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</si>
  <si>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</si>
  <si>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</si>
  <si>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</si>
  <si>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直入郡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</si>
  <si>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</si>
  <si>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</si>
  <si>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</si>
  <si>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</si>
  <si>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</si>
  <si>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</si>
  <si>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</si>
  <si>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</si>
  <si>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</si>
  <si>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</si>
  <si>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</si>
  <si>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</si>
  <si>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</si>
  <si>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</si>
  <si>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</si>
  <si>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</si>
  <si>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</si>
  <si>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</si>
  <si>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</si>
  <si>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</si>
  <si>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</si>
  <si>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</si>
  <si>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</si>
  <si>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</si>
  <si>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</si>
  <si>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</si>
  <si>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</si>
  <si>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</si>
  <si>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</si>
  <si>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</si>
  <si>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</si>
  <si>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</si>
  <si>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</si>
  <si>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</si>
  <si>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</si>
  <si>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</si>
  <si>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</si>
  <si>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</si>
  <si>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</si>
  <si>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</si>
  <si>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</si>
  <si>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</si>
  <si>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</si>
  <si>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</si>
  <si>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</si>
  <si>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</si>
  <si>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</si>
  <si>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</si>
  <si>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</si>
  <si>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注「固定資産税概要調書」の課税面積である。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</si>
</sst>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5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9" t="s">
        <v>2</v>
      </c>
      <c r="T2" s="9"/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4" customFormat="1" ht="16.5" customHeight="1">
      <c r="A6" s="29" t="s">
        <v>27</v>
      </c>
      <c r="B6" s="30"/>
      <c r="C6" s="31">
        <f aca="true" t="shared" si="0" ref="C6:T6">SUM(C8:C10)</f>
        <v>36068595</v>
      </c>
      <c r="D6" s="31">
        <f t="shared" si="0"/>
        <v>11430431</v>
      </c>
      <c r="E6" s="31">
        <f t="shared" si="0"/>
        <v>463040</v>
      </c>
      <c r="F6" s="31">
        <f t="shared" si="0"/>
        <v>2815846</v>
      </c>
      <c r="G6" s="31">
        <f t="shared" si="0"/>
        <v>9770439</v>
      </c>
      <c r="H6" s="32">
        <f t="shared" si="0"/>
        <v>11883</v>
      </c>
      <c r="I6" s="32">
        <f t="shared" si="0"/>
        <v>228009</v>
      </c>
      <c r="J6" s="32">
        <f t="shared" si="0"/>
        <v>495029</v>
      </c>
      <c r="K6" s="32">
        <f t="shared" si="0"/>
        <v>125246</v>
      </c>
      <c r="L6" s="32">
        <f t="shared" si="0"/>
        <v>195967</v>
      </c>
      <c r="M6" s="32">
        <f t="shared" si="0"/>
        <v>180310</v>
      </c>
      <c r="N6" s="32">
        <f t="shared" si="0"/>
        <v>41593</v>
      </c>
      <c r="O6" s="32">
        <f t="shared" si="0"/>
        <v>33202</v>
      </c>
      <c r="P6" s="32">
        <f t="shared" si="0"/>
        <v>114167</v>
      </c>
      <c r="Q6" s="32">
        <v>624223</v>
      </c>
      <c r="R6" s="32">
        <f t="shared" si="0"/>
        <v>653019</v>
      </c>
      <c r="S6" s="32">
        <f t="shared" si="0"/>
        <v>410477</v>
      </c>
      <c r="T6" s="32">
        <f t="shared" si="0"/>
        <v>8475714</v>
      </c>
      <c r="U6" s="33" t="s">
        <v>28</v>
      </c>
    </row>
    <row r="7" spans="1:21" s="34" customFormat="1" ht="12.75" customHeight="1">
      <c r="A7" s="35"/>
      <c r="B7" s="36"/>
      <c r="C7" s="37"/>
      <c r="D7" s="38"/>
      <c r="E7" s="38"/>
      <c r="F7" s="38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3"/>
    </row>
    <row r="8" spans="1:21" s="34" customFormat="1" ht="12" customHeight="1">
      <c r="A8" s="40" t="s">
        <v>29</v>
      </c>
      <c r="B8" s="41"/>
      <c r="C8" s="42">
        <f aca="true" t="shared" si="1" ref="C8:T8">SUM(C12:C22)</f>
        <v>21687326</v>
      </c>
      <c r="D8" s="31">
        <f t="shared" si="1"/>
        <v>8928314</v>
      </c>
      <c r="E8" s="31">
        <f t="shared" si="1"/>
        <v>448648</v>
      </c>
      <c r="F8" s="31">
        <f t="shared" si="1"/>
        <v>1970278</v>
      </c>
      <c r="G8" s="31">
        <f t="shared" si="1"/>
        <v>4186487</v>
      </c>
      <c r="H8" s="32">
        <f t="shared" si="1"/>
        <v>8856</v>
      </c>
      <c r="I8" s="32">
        <f t="shared" si="1"/>
        <v>141405</v>
      </c>
      <c r="J8" s="32">
        <f t="shared" si="1"/>
        <v>361785</v>
      </c>
      <c r="K8" s="32">
        <f t="shared" si="1"/>
        <v>97745</v>
      </c>
      <c r="L8" s="32">
        <f t="shared" si="1"/>
        <v>147006</v>
      </c>
      <c r="M8" s="32">
        <f t="shared" si="1"/>
        <v>135012</v>
      </c>
      <c r="N8" s="32">
        <f t="shared" si="1"/>
        <v>33913</v>
      </c>
      <c r="O8" s="32">
        <f t="shared" si="1"/>
        <v>26984</v>
      </c>
      <c r="P8" s="32">
        <f t="shared" si="1"/>
        <v>96410</v>
      </c>
      <c r="Q8" s="32">
        <f t="shared" si="1"/>
        <v>479016</v>
      </c>
      <c r="R8" s="32">
        <f t="shared" si="1"/>
        <v>469446</v>
      </c>
      <c r="S8" s="32">
        <f t="shared" si="1"/>
        <v>177839</v>
      </c>
      <c r="T8" s="32">
        <f t="shared" si="1"/>
        <v>3978182</v>
      </c>
      <c r="U8" s="33" t="s">
        <v>30</v>
      </c>
    </row>
    <row r="9" spans="1:21" s="34" customFormat="1" ht="12" customHeight="1">
      <c r="A9" s="35"/>
      <c r="B9" s="43"/>
      <c r="C9" s="42" t="s">
        <v>31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1:21" s="34" customFormat="1" ht="12" customHeight="1">
      <c r="A10" s="40" t="s">
        <v>32</v>
      </c>
      <c r="B10" s="41"/>
      <c r="C10" s="31">
        <f>SUM(C24,C29,C36,C40,C46,C49,C59,C69,C74,C78,C85,C91)</f>
        <v>14381269</v>
      </c>
      <c r="D10" s="31">
        <f>SUM(D24,D29,D36,D40,D46,D49,D59,D69,D74,D78,D85,D91)</f>
        <v>2502117</v>
      </c>
      <c r="E10" s="31">
        <f>SUM(E24,E29,E36,E40,E46,E49,E59,E69,E74,E78,E85,E91)</f>
        <v>14392</v>
      </c>
      <c r="F10" s="31">
        <f>SUM(F24,F29,F36,F40,F46,F49,F59,F69,F74,F78,F85,F91)</f>
        <v>845568</v>
      </c>
      <c r="G10" s="31">
        <v>5583952</v>
      </c>
      <c r="H10" s="32">
        <f aca="true" t="shared" si="2" ref="H10:T10">SUM(H24,H29,H36,H40,H46,H49,H59,H69,H74,H78,H85,H91)</f>
        <v>3027</v>
      </c>
      <c r="I10" s="32">
        <f t="shared" si="2"/>
        <v>86604</v>
      </c>
      <c r="J10" s="32">
        <f t="shared" si="2"/>
        <v>133244</v>
      </c>
      <c r="K10" s="32">
        <f t="shared" si="2"/>
        <v>27501</v>
      </c>
      <c r="L10" s="32">
        <f t="shared" si="2"/>
        <v>48961</v>
      </c>
      <c r="M10" s="32">
        <f t="shared" si="2"/>
        <v>45298</v>
      </c>
      <c r="N10" s="32">
        <f t="shared" si="2"/>
        <v>7680</v>
      </c>
      <c r="O10" s="32">
        <f t="shared" si="2"/>
        <v>6218</v>
      </c>
      <c r="P10" s="32">
        <f t="shared" si="2"/>
        <v>17757</v>
      </c>
      <c r="Q10" s="32">
        <f t="shared" si="2"/>
        <v>145207</v>
      </c>
      <c r="R10" s="32">
        <f t="shared" si="2"/>
        <v>183573</v>
      </c>
      <c r="S10" s="32">
        <f t="shared" si="2"/>
        <v>232638</v>
      </c>
      <c r="T10" s="32">
        <f t="shared" si="2"/>
        <v>4497532</v>
      </c>
      <c r="U10" s="33" t="s">
        <v>33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34</v>
      </c>
      <c r="B12" s="49" t="s">
        <v>35</v>
      </c>
      <c r="C12" s="50">
        <f>SUM(D12:T12)</f>
        <v>6414755</v>
      </c>
      <c r="D12" s="46">
        <v>3586185</v>
      </c>
      <c r="E12" s="46">
        <v>216718</v>
      </c>
      <c r="F12" s="46">
        <v>482200</v>
      </c>
      <c r="G12" s="46">
        <v>788511</v>
      </c>
      <c r="H12" s="47">
        <v>1539</v>
      </c>
      <c r="I12" s="47">
        <v>1250</v>
      </c>
      <c r="J12" s="47">
        <v>17586</v>
      </c>
      <c r="K12" s="47">
        <v>18565</v>
      </c>
      <c r="L12" s="47">
        <v>58509</v>
      </c>
      <c r="M12" s="47">
        <v>34158</v>
      </c>
      <c r="N12" s="47">
        <v>1876</v>
      </c>
      <c r="O12" s="47">
        <v>4745</v>
      </c>
      <c r="P12" s="47">
        <v>15366</v>
      </c>
      <c r="Q12" s="47">
        <v>131967</v>
      </c>
      <c r="R12" s="47">
        <v>132220</v>
      </c>
      <c r="S12" s="47">
        <v>27261</v>
      </c>
      <c r="T12" s="47">
        <v>896099</v>
      </c>
      <c r="U12" s="51" t="s">
        <v>34</v>
      </c>
    </row>
    <row r="13" spans="1:21" ht="12" customHeight="1">
      <c r="A13" s="1" t="s">
        <v>36</v>
      </c>
      <c r="B13" s="49" t="s">
        <v>37</v>
      </c>
      <c r="C13" s="50">
        <f aca="true" t="shared" si="3" ref="C13:C22">SUM(D13:T13)</f>
        <v>2607116</v>
      </c>
      <c r="D13" s="46">
        <v>1410409</v>
      </c>
      <c r="E13" s="46">
        <v>132750</v>
      </c>
      <c r="F13" s="46">
        <v>321798</v>
      </c>
      <c r="G13" s="46">
        <v>78780</v>
      </c>
      <c r="H13" s="47">
        <v>0</v>
      </c>
      <c r="I13" s="46">
        <v>294</v>
      </c>
      <c r="J13" s="47">
        <v>254885</v>
      </c>
      <c r="K13" s="47">
        <v>56660</v>
      </c>
      <c r="L13" s="47">
        <v>18027</v>
      </c>
      <c r="M13" s="47">
        <v>36987</v>
      </c>
      <c r="N13" s="47">
        <v>13732</v>
      </c>
      <c r="O13" s="47">
        <v>8796</v>
      </c>
      <c r="P13" s="47">
        <v>34635</v>
      </c>
      <c r="Q13" s="47">
        <v>37726</v>
      </c>
      <c r="R13" s="47">
        <v>39179</v>
      </c>
      <c r="S13" s="47">
        <v>4737</v>
      </c>
      <c r="T13" s="47">
        <v>157721</v>
      </c>
      <c r="U13" s="51" t="s">
        <v>36</v>
      </c>
    </row>
    <row r="14" spans="1:21" ht="12" customHeight="1">
      <c r="A14" s="1" t="s">
        <v>38</v>
      </c>
      <c r="B14" s="49" t="s">
        <v>39</v>
      </c>
      <c r="C14" s="50">
        <f t="shared" si="3"/>
        <v>1905079</v>
      </c>
      <c r="D14" s="46">
        <v>770417</v>
      </c>
      <c r="E14" s="46">
        <v>25640</v>
      </c>
      <c r="F14" s="46">
        <v>190268</v>
      </c>
      <c r="G14" s="52">
        <v>398552</v>
      </c>
      <c r="H14" s="47">
        <v>5666</v>
      </c>
      <c r="I14" s="47">
        <v>24272</v>
      </c>
      <c r="J14" s="47">
        <v>18278</v>
      </c>
      <c r="K14" s="47">
        <v>4174</v>
      </c>
      <c r="L14" s="47">
        <v>16412</v>
      </c>
      <c r="M14" s="47">
        <v>9163</v>
      </c>
      <c r="N14" s="47">
        <v>3312</v>
      </c>
      <c r="O14" s="47">
        <v>3907</v>
      </c>
      <c r="P14" s="47">
        <v>12217</v>
      </c>
      <c r="Q14" s="47">
        <v>56927</v>
      </c>
      <c r="R14" s="47">
        <v>31664</v>
      </c>
      <c r="S14" s="47">
        <v>14751</v>
      </c>
      <c r="T14" s="47">
        <v>319459</v>
      </c>
      <c r="U14" s="51" t="s">
        <v>38</v>
      </c>
    </row>
    <row r="15" spans="1:21" ht="12" customHeight="1">
      <c r="A15" s="1" t="s">
        <v>40</v>
      </c>
      <c r="B15" s="49" t="s">
        <v>41</v>
      </c>
      <c r="C15" s="50">
        <f t="shared" si="3"/>
        <v>2303521</v>
      </c>
      <c r="D15" s="46">
        <v>813271</v>
      </c>
      <c r="E15" s="46">
        <v>52092</v>
      </c>
      <c r="F15" s="46">
        <v>161100</v>
      </c>
      <c r="G15" s="46">
        <v>506274</v>
      </c>
      <c r="H15" s="47">
        <v>886</v>
      </c>
      <c r="I15" s="46">
        <v>0</v>
      </c>
      <c r="J15" s="47">
        <v>14134</v>
      </c>
      <c r="K15" s="53">
        <v>14432</v>
      </c>
      <c r="L15" s="53">
        <v>14962</v>
      </c>
      <c r="M15" s="47">
        <v>14764</v>
      </c>
      <c r="N15" s="47">
        <v>2193</v>
      </c>
      <c r="O15" s="47">
        <v>2155</v>
      </c>
      <c r="P15" s="47">
        <v>8379</v>
      </c>
      <c r="Q15" s="47">
        <v>77621</v>
      </c>
      <c r="R15" s="47">
        <v>44563</v>
      </c>
      <c r="S15" s="47">
        <v>55217</v>
      </c>
      <c r="T15" s="47">
        <v>521478</v>
      </c>
      <c r="U15" s="51" t="s">
        <v>40</v>
      </c>
    </row>
    <row r="16" spans="1:21" ht="12" customHeight="1">
      <c r="A16" s="1" t="s">
        <v>42</v>
      </c>
      <c r="B16" s="49" t="s">
        <v>43</v>
      </c>
      <c r="C16" s="50">
        <f t="shared" si="3"/>
        <v>1651978</v>
      </c>
      <c r="D16" s="46">
        <v>729000</v>
      </c>
      <c r="E16" s="46">
        <v>7442</v>
      </c>
      <c r="F16" s="46">
        <v>158010</v>
      </c>
      <c r="G16" s="52">
        <v>302398</v>
      </c>
      <c r="H16" s="47">
        <v>211</v>
      </c>
      <c r="I16" s="47">
        <v>33616</v>
      </c>
      <c r="J16" s="47">
        <v>20600</v>
      </c>
      <c r="K16" s="47">
        <v>1262</v>
      </c>
      <c r="L16" s="47">
        <v>8771</v>
      </c>
      <c r="M16" s="47">
        <v>14317</v>
      </c>
      <c r="N16" s="46">
        <v>3957</v>
      </c>
      <c r="O16" s="47">
        <v>1623</v>
      </c>
      <c r="P16" s="46">
        <v>8706</v>
      </c>
      <c r="Q16" s="47">
        <v>21674</v>
      </c>
      <c r="R16" s="47">
        <v>36184</v>
      </c>
      <c r="S16" s="46">
        <v>22078</v>
      </c>
      <c r="T16" s="47">
        <v>282129</v>
      </c>
      <c r="U16" s="51" t="s">
        <v>42</v>
      </c>
    </row>
    <row r="17" spans="1:21" ht="12" customHeight="1">
      <c r="A17" s="1" t="s">
        <v>44</v>
      </c>
      <c r="B17" s="49" t="s">
        <v>45</v>
      </c>
      <c r="C17" s="50">
        <f t="shared" si="3"/>
        <v>1221217</v>
      </c>
      <c r="D17" s="46">
        <v>393844</v>
      </c>
      <c r="E17" s="46">
        <v>3561</v>
      </c>
      <c r="F17" s="46">
        <v>126627</v>
      </c>
      <c r="G17" s="46">
        <v>264624</v>
      </c>
      <c r="H17" s="46">
        <v>0</v>
      </c>
      <c r="I17" s="46">
        <v>50151</v>
      </c>
      <c r="J17" s="47">
        <v>6259</v>
      </c>
      <c r="K17" s="47">
        <v>180</v>
      </c>
      <c r="L17" s="47">
        <v>6438</v>
      </c>
      <c r="M17" s="47">
        <v>795</v>
      </c>
      <c r="N17" s="46">
        <v>1200</v>
      </c>
      <c r="O17" s="47">
        <v>1001</v>
      </c>
      <c r="P17" s="46">
        <v>2090</v>
      </c>
      <c r="Q17" s="47">
        <v>54111</v>
      </c>
      <c r="R17" s="47">
        <v>23491</v>
      </c>
      <c r="S17" s="46">
        <v>9051</v>
      </c>
      <c r="T17" s="47">
        <v>277794</v>
      </c>
      <c r="U17" s="51" t="s">
        <v>44</v>
      </c>
    </row>
    <row r="18" spans="1:21" ht="12" customHeight="1">
      <c r="A18" s="1" t="s">
        <v>46</v>
      </c>
      <c r="B18" s="54" t="s">
        <v>47</v>
      </c>
      <c r="C18" s="50">
        <f t="shared" si="3"/>
        <v>738981</v>
      </c>
      <c r="D18" s="46">
        <v>299639</v>
      </c>
      <c r="E18" s="46">
        <v>2632</v>
      </c>
      <c r="F18" s="46">
        <v>51883</v>
      </c>
      <c r="G18" s="46">
        <v>133149</v>
      </c>
      <c r="H18" s="46">
        <v>0</v>
      </c>
      <c r="I18" s="47">
        <v>18715</v>
      </c>
      <c r="J18" s="47">
        <v>3352</v>
      </c>
      <c r="K18" s="47">
        <v>327</v>
      </c>
      <c r="L18" s="47">
        <v>5434</v>
      </c>
      <c r="M18" s="47">
        <v>2116</v>
      </c>
      <c r="N18" s="46">
        <v>1187</v>
      </c>
      <c r="O18" s="47">
        <v>1157</v>
      </c>
      <c r="P18" s="46">
        <v>1484</v>
      </c>
      <c r="Q18" s="47">
        <v>22282</v>
      </c>
      <c r="R18" s="47">
        <v>42809</v>
      </c>
      <c r="S18" s="46">
        <v>5831</v>
      </c>
      <c r="T18" s="47">
        <v>146984</v>
      </c>
      <c r="U18" s="51" t="s">
        <v>46</v>
      </c>
    </row>
    <row r="19" spans="1:21" ht="12" customHeight="1">
      <c r="A19" s="1" t="s">
        <v>48</v>
      </c>
      <c r="B19" s="54" t="s">
        <v>49</v>
      </c>
      <c r="C19" s="50">
        <f t="shared" si="3"/>
        <v>963672</v>
      </c>
      <c r="D19" s="46">
        <v>212081</v>
      </c>
      <c r="E19" s="46">
        <v>2212</v>
      </c>
      <c r="F19" s="46">
        <v>74636</v>
      </c>
      <c r="G19" s="46">
        <v>325614</v>
      </c>
      <c r="H19" s="46">
        <v>0</v>
      </c>
      <c r="I19" s="46">
        <v>0</v>
      </c>
      <c r="J19" s="47">
        <v>10063</v>
      </c>
      <c r="K19" s="47">
        <v>1005</v>
      </c>
      <c r="L19" s="47">
        <v>9134</v>
      </c>
      <c r="M19" s="47">
        <v>7748</v>
      </c>
      <c r="N19" s="47">
        <v>899</v>
      </c>
      <c r="O19" s="47">
        <v>918</v>
      </c>
      <c r="P19" s="47">
        <v>7348</v>
      </c>
      <c r="Q19" s="47">
        <v>11903</v>
      </c>
      <c r="R19" s="47">
        <v>4940</v>
      </c>
      <c r="S19" s="47">
        <v>38870</v>
      </c>
      <c r="T19" s="47">
        <v>256301</v>
      </c>
      <c r="U19" s="51" t="s">
        <v>48</v>
      </c>
    </row>
    <row r="20" spans="1:21" ht="12" customHeight="1">
      <c r="A20" s="1" t="s">
        <v>50</v>
      </c>
      <c r="B20" s="54" t="s">
        <v>51</v>
      </c>
      <c r="C20" s="50">
        <f t="shared" si="3"/>
        <v>915255</v>
      </c>
      <c r="D20" s="46">
        <v>131632</v>
      </c>
      <c r="E20" s="46">
        <v>3196</v>
      </c>
      <c r="F20" s="46">
        <v>108405</v>
      </c>
      <c r="G20" s="46">
        <v>360978</v>
      </c>
      <c r="H20" s="46">
        <v>554</v>
      </c>
      <c r="I20" s="46">
        <v>1993</v>
      </c>
      <c r="J20" s="47">
        <v>4988</v>
      </c>
      <c r="K20" s="46">
        <v>929</v>
      </c>
      <c r="L20" s="47">
        <v>4692</v>
      </c>
      <c r="M20" s="47">
        <v>6130</v>
      </c>
      <c r="N20" s="46">
        <v>1993</v>
      </c>
      <c r="O20" s="47">
        <v>364</v>
      </c>
      <c r="P20" s="46">
        <v>1435</v>
      </c>
      <c r="Q20" s="47">
        <v>15362</v>
      </c>
      <c r="R20" s="47">
        <v>26879</v>
      </c>
      <c r="S20" s="46">
        <v>43</v>
      </c>
      <c r="T20" s="47">
        <v>245682</v>
      </c>
      <c r="U20" s="51" t="s">
        <v>50</v>
      </c>
    </row>
    <row r="21" spans="1:21" ht="12" customHeight="1">
      <c r="A21" s="1" t="s">
        <v>52</v>
      </c>
      <c r="B21" s="54" t="s">
        <v>53</v>
      </c>
      <c r="C21" s="50">
        <f t="shared" si="3"/>
        <v>885756</v>
      </c>
      <c r="D21" s="46">
        <v>220627</v>
      </c>
      <c r="E21" s="46">
        <v>2405</v>
      </c>
      <c r="F21" s="46">
        <v>82540</v>
      </c>
      <c r="G21" s="46">
        <v>231696</v>
      </c>
      <c r="H21" s="46">
        <v>0</v>
      </c>
      <c r="I21" s="47">
        <v>3048</v>
      </c>
      <c r="J21" s="47">
        <v>2798</v>
      </c>
      <c r="K21" s="47">
        <v>211</v>
      </c>
      <c r="L21" s="47">
        <v>1560</v>
      </c>
      <c r="M21" s="47">
        <v>4623</v>
      </c>
      <c r="N21" s="46">
        <v>993</v>
      </c>
      <c r="O21" s="47">
        <v>818</v>
      </c>
      <c r="P21" s="46">
        <v>1980</v>
      </c>
      <c r="Q21" s="47">
        <v>9467</v>
      </c>
      <c r="R21" s="47">
        <v>70284</v>
      </c>
      <c r="S21" s="46">
        <v>0</v>
      </c>
      <c r="T21" s="47">
        <v>252706</v>
      </c>
      <c r="U21" s="51" t="s">
        <v>52</v>
      </c>
    </row>
    <row r="22" spans="1:21" ht="12" customHeight="1">
      <c r="A22" s="1" t="s">
        <v>54</v>
      </c>
      <c r="B22" s="54" t="s">
        <v>55</v>
      </c>
      <c r="C22" s="50">
        <f t="shared" si="3"/>
        <v>2079996</v>
      </c>
      <c r="D22" s="46">
        <v>361209</v>
      </c>
      <c r="E22" s="46">
        <v>0</v>
      </c>
      <c r="F22" s="46">
        <v>212811</v>
      </c>
      <c r="G22" s="46">
        <v>795911</v>
      </c>
      <c r="H22" s="46">
        <v>0</v>
      </c>
      <c r="I22" s="46">
        <v>8066</v>
      </c>
      <c r="J22" s="46">
        <v>8842</v>
      </c>
      <c r="K22" s="46">
        <v>0</v>
      </c>
      <c r="L22" s="46">
        <v>3067</v>
      </c>
      <c r="M22" s="46">
        <v>4211</v>
      </c>
      <c r="N22" s="46">
        <v>2571</v>
      </c>
      <c r="O22" s="46">
        <v>1500</v>
      </c>
      <c r="P22" s="46">
        <v>2770</v>
      </c>
      <c r="Q22" s="46">
        <v>39976</v>
      </c>
      <c r="R22" s="46">
        <v>17233</v>
      </c>
      <c r="S22" s="46">
        <v>0</v>
      </c>
      <c r="T22" s="46">
        <v>621829</v>
      </c>
      <c r="U22" s="51" t="s">
        <v>54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 t="s">
        <v>31</v>
      </c>
      <c r="J23" s="46"/>
      <c r="K23" s="46"/>
      <c r="L23" s="46"/>
      <c r="M23" s="46"/>
      <c r="N23" s="46"/>
      <c r="O23" s="46"/>
      <c r="P23" s="46"/>
      <c r="Q23" s="46" t="s">
        <v>31</v>
      </c>
      <c r="R23" s="46" t="s">
        <v>31</v>
      </c>
      <c r="S23" s="46"/>
      <c r="T23" s="46"/>
      <c r="U23" s="51"/>
    </row>
    <row r="24" spans="1:21" s="34" customFormat="1" ht="12" customHeight="1">
      <c r="A24" s="55" t="s">
        <v>56</v>
      </c>
      <c r="B24" s="56"/>
      <c r="C24" s="42">
        <f>SUM(D24:T24)</f>
        <v>664195</v>
      </c>
      <c r="D24" s="31">
        <f aca="true" t="shared" si="4" ref="D24:T24">SUM(D25:D27)</f>
        <v>69502</v>
      </c>
      <c r="E24" s="31">
        <f t="shared" si="4"/>
        <v>0</v>
      </c>
      <c r="F24" s="31">
        <f t="shared" si="4"/>
        <v>27725</v>
      </c>
      <c r="G24" s="31">
        <f t="shared" si="4"/>
        <v>335292</v>
      </c>
      <c r="H24" s="31">
        <f t="shared" si="4"/>
        <v>879</v>
      </c>
      <c r="I24" s="31">
        <f t="shared" si="4"/>
        <v>4971</v>
      </c>
      <c r="J24" s="31">
        <f t="shared" si="4"/>
        <v>1269</v>
      </c>
      <c r="K24" s="31">
        <f t="shared" si="4"/>
        <v>220</v>
      </c>
      <c r="L24" s="31">
        <f t="shared" si="4"/>
        <v>218</v>
      </c>
      <c r="M24" s="31">
        <f t="shared" si="4"/>
        <v>842</v>
      </c>
      <c r="N24" s="31">
        <f t="shared" si="4"/>
        <v>1062</v>
      </c>
      <c r="O24" s="31">
        <f t="shared" si="4"/>
        <v>0</v>
      </c>
      <c r="P24" s="31">
        <f t="shared" si="4"/>
        <v>0</v>
      </c>
      <c r="Q24" s="31">
        <f>SUM(Q25:Q27)</f>
        <v>3278</v>
      </c>
      <c r="R24" s="31">
        <f t="shared" si="4"/>
        <v>5347</v>
      </c>
      <c r="S24" s="31">
        <f t="shared" si="4"/>
        <v>3418</v>
      </c>
      <c r="T24" s="31">
        <f t="shared" si="4"/>
        <v>210172</v>
      </c>
      <c r="U24" s="33" t="s">
        <v>57</v>
      </c>
    </row>
    <row r="25" spans="1:21" ht="12" customHeight="1">
      <c r="A25" s="1" t="s">
        <v>58</v>
      </c>
      <c r="B25" s="54" t="s">
        <v>59</v>
      </c>
      <c r="C25" s="50">
        <f>SUM(D25:T25)</f>
        <v>151626</v>
      </c>
      <c r="D25" s="46">
        <v>7932</v>
      </c>
      <c r="E25" s="46">
        <v>0</v>
      </c>
      <c r="F25" s="46">
        <v>899</v>
      </c>
      <c r="G25" s="46">
        <v>78654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3418</v>
      </c>
      <c r="T25" s="46">
        <v>60723</v>
      </c>
      <c r="U25" s="51" t="s">
        <v>60</v>
      </c>
    </row>
    <row r="26" spans="1:21" ht="12" customHeight="1">
      <c r="A26" s="1" t="s">
        <v>61</v>
      </c>
      <c r="B26" s="54" t="s">
        <v>62</v>
      </c>
      <c r="C26" s="50">
        <f>SUM(D26:T26)</f>
        <v>256132</v>
      </c>
      <c r="D26" s="46">
        <v>22100</v>
      </c>
      <c r="E26" s="46">
        <v>0</v>
      </c>
      <c r="F26" s="46">
        <v>9298</v>
      </c>
      <c r="G26" s="46">
        <v>139343</v>
      </c>
      <c r="H26" s="46">
        <v>879</v>
      </c>
      <c r="I26" s="46">
        <v>0</v>
      </c>
      <c r="J26" s="46">
        <v>495</v>
      </c>
      <c r="K26" s="46">
        <v>0</v>
      </c>
      <c r="L26" s="46">
        <v>218</v>
      </c>
      <c r="M26" s="46">
        <v>842</v>
      </c>
      <c r="N26" s="46">
        <v>441</v>
      </c>
      <c r="O26" s="46">
        <v>0</v>
      </c>
      <c r="P26" s="46">
        <v>0</v>
      </c>
      <c r="Q26" s="46">
        <v>2234</v>
      </c>
      <c r="R26" s="46">
        <v>2261</v>
      </c>
      <c r="S26" s="46">
        <v>0</v>
      </c>
      <c r="T26" s="46">
        <v>78021</v>
      </c>
      <c r="U26" s="51" t="s">
        <v>63</v>
      </c>
    </row>
    <row r="27" spans="1:21" ht="12" customHeight="1">
      <c r="A27" s="1" t="s">
        <v>64</v>
      </c>
      <c r="B27" s="54" t="s">
        <v>65</v>
      </c>
      <c r="C27" s="50">
        <f>SUM(D27:T27)</f>
        <v>256437</v>
      </c>
      <c r="D27" s="46">
        <v>39470</v>
      </c>
      <c r="E27" s="46">
        <v>0</v>
      </c>
      <c r="F27" s="46">
        <v>17528</v>
      </c>
      <c r="G27" s="52">
        <v>117295</v>
      </c>
      <c r="H27" s="46">
        <v>0</v>
      </c>
      <c r="I27" s="46">
        <v>4971</v>
      </c>
      <c r="J27" s="46">
        <v>774</v>
      </c>
      <c r="K27" s="52">
        <v>220</v>
      </c>
      <c r="L27" s="52">
        <v>0</v>
      </c>
      <c r="M27" s="52">
        <v>0</v>
      </c>
      <c r="N27" s="46">
        <v>621</v>
      </c>
      <c r="O27" s="46">
        <v>0</v>
      </c>
      <c r="P27" s="46">
        <v>0</v>
      </c>
      <c r="Q27" s="46">
        <v>1044</v>
      </c>
      <c r="R27" s="46">
        <v>3086</v>
      </c>
      <c r="S27" s="46">
        <v>0</v>
      </c>
      <c r="T27" s="46">
        <v>71428</v>
      </c>
      <c r="U27" s="51" t="s">
        <v>66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 t="s">
        <v>31</v>
      </c>
      <c r="Q28" s="46"/>
      <c r="R28" s="46"/>
      <c r="S28" s="46"/>
      <c r="T28" s="46"/>
      <c r="U28" s="51"/>
    </row>
    <row r="29" spans="1:21" s="34" customFormat="1" ht="12" customHeight="1">
      <c r="A29" s="55" t="s">
        <v>67</v>
      </c>
      <c r="B29" s="56"/>
      <c r="C29" s="42">
        <f aca="true" t="shared" si="5" ref="C29:C34">SUM(D29:T29)</f>
        <v>2150520</v>
      </c>
      <c r="D29" s="31">
        <f aca="true" t="shared" si="6" ref="D29:S29">SUM(D30:D34)</f>
        <v>278529</v>
      </c>
      <c r="E29" s="31">
        <f t="shared" si="6"/>
        <v>89</v>
      </c>
      <c r="F29" s="31">
        <f t="shared" si="6"/>
        <v>134951</v>
      </c>
      <c r="G29" s="31">
        <f t="shared" si="6"/>
        <v>797095</v>
      </c>
      <c r="H29" s="31">
        <f t="shared" si="6"/>
        <v>0</v>
      </c>
      <c r="I29" s="31">
        <f t="shared" si="6"/>
        <v>7771</v>
      </c>
      <c r="J29" s="31">
        <f t="shared" si="6"/>
        <v>9017</v>
      </c>
      <c r="K29" s="31">
        <f t="shared" si="6"/>
        <v>2700</v>
      </c>
      <c r="L29" s="31">
        <f t="shared" si="6"/>
        <v>5728</v>
      </c>
      <c r="M29" s="31">
        <f t="shared" si="6"/>
        <v>1395</v>
      </c>
      <c r="N29" s="31">
        <f t="shared" si="6"/>
        <v>2560</v>
      </c>
      <c r="O29" s="31">
        <f t="shared" si="6"/>
        <v>958</v>
      </c>
      <c r="P29" s="31">
        <f t="shared" si="6"/>
        <v>1031</v>
      </c>
      <c r="Q29" s="31">
        <f t="shared" si="6"/>
        <v>11836</v>
      </c>
      <c r="R29" s="31">
        <f t="shared" si="6"/>
        <v>39754</v>
      </c>
      <c r="S29" s="31">
        <f t="shared" si="6"/>
        <v>30551</v>
      </c>
      <c r="T29" s="31">
        <v>826555</v>
      </c>
      <c r="U29" s="33" t="s">
        <v>68</v>
      </c>
    </row>
    <row r="30" spans="1:21" ht="12" customHeight="1">
      <c r="A30" s="1" t="s">
        <v>69</v>
      </c>
      <c r="B30" s="49" t="s">
        <v>70</v>
      </c>
      <c r="C30" s="50">
        <f t="shared" si="5"/>
        <v>458989</v>
      </c>
      <c r="D30" s="46">
        <v>59846</v>
      </c>
      <c r="E30" s="46">
        <v>0</v>
      </c>
      <c r="F30" s="46">
        <v>30001</v>
      </c>
      <c r="G30" s="57">
        <v>174903</v>
      </c>
      <c r="H30" s="46">
        <v>0</v>
      </c>
      <c r="I30" s="46">
        <v>0</v>
      </c>
      <c r="J30" s="46">
        <v>942</v>
      </c>
      <c r="K30" s="46">
        <v>0</v>
      </c>
      <c r="L30" s="46">
        <v>1301</v>
      </c>
      <c r="M30" s="46">
        <v>1235</v>
      </c>
      <c r="N30" s="46">
        <v>430</v>
      </c>
      <c r="O30" s="46">
        <v>0</v>
      </c>
      <c r="P30" s="46">
        <v>0</v>
      </c>
      <c r="Q30" s="46">
        <v>1220</v>
      </c>
      <c r="R30" s="46">
        <v>129</v>
      </c>
      <c r="S30" s="46">
        <v>0</v>
      </c>
      <c r="T30" s="46">
        <v>188982</v>
      </c>
      <c r="U30" s="51" t="s">
        <v>71</v>
      </c>
    </row>
    <row r="31" spans="1:21" ht="12" customHeight="1">
      <c r="A31" s="1" t="s">
        <v>72</v>
      </c>
      <c r="B31" s="49" t="s">
        <v>73</v>
      </c>
      <c r="C31" s="50">
        <v>101984</v>
      </c>
      <c r="D31" s="46">
        <v>17589</v>
      </c>
      <c r="E31" s="46">
        <v>0</v>
      </c>
      <c r="F31" s="46">
        <v>9141</v>
      </c>
      <c r="G31" s="46">
        <v>31884</v>
      </c>
      <c r="H31" s="46">
        <v>0</v>
      </c>
      <c r="I31" s="46">
        <v>3876</v>
      </c>
      <c r="J31" s="46">
        <v>0</v>
      </c>
      <c r="K31" s="46">
        <v>2700</v>
      </c>
      <c r="L31" s="46">
        <v>379</v>
      </c>
      <c r="M31" s="46">
        <v>0</v>
      </c>
      <c r="N31" s="46">
        <v>221</v>
      </c>
      <c r="O31" s="46">
        <v>958</v>
      </c>
      <c r="P31" s="46">
        <v>0</v>
      </c>
      <c r="Q31" s="46">
        <v>1874</v>
      </c>
      <c r="R31" s="46">
        <v>972</v>
      </c>
      <c r="S31" s="46">
        <v>0</v>
      </c>
      <c r="T31" s="46">
        <v>323901</v>
      </c>
      <c r="U31" s="51" t="s">
        <v>74</v>
      </c>
    </row>
    <row r="32" spans="1:21" ht="12" customHeight="1">
      <c r="A32" s="1" t="s">
        <v>75</v>
      </c>
      <c r="B32" s="49" t="s">
        <v>76</v>
      </c>
      <c r="C32" s="50">
        <f t="shared" si="5"/>
        <v>760940</v>
      </c>
      <c r="D32" s="46">
        <v>115635</v>
      </c>
      <c r="E32" s="46">
        <v>0</v>
      </c>
      <c r="F32" s="46">
        <v>48299</v>
      </c>
      <c r="G32" s="46">
        <v>278958</v>
      </c>
      <c r="H32" s="46">
        <v>0</v>
      </c>
      <c r="I32" s="46">
        <v>1092</v>
      </c>
      <c r="J32" s="46">
        <v>3930</v>
      </c>
      <c r="K32" s="46">
        <v>0</v>
      </c>
      <c r="L32" s="46">
        <v>2036</v>
      </c>
      <c r="M32" s="46">
        <v>0</v>
      </c>
      <c r="N32" s="46">
        <v>1254</v>
      </c>
      <c r="O32" s="46">
        <v>0</v>
      </c>
      <c r="P32" s="46">
        <v>0</v>
      </c>
      <c r="Q32" s="46">
        <v>5709</v>
      </c>
      <c r="R32" s="46">
        <v>2360</v>
      </c>
      <c r="S32" s="46">
        <v>0</v>
      </c>
      <c r="T32" s="46">
        <v>301667</v>
      </c>
      <c r="U32" s="51" t="s">
        <v>77</v>
      </c>
    </row>
    <row r="33" spans="1:21" ht="12" customHeight="1">
      <c r="A33" s="1" t="s">
        <v>78</v>
      </c>
      <c r="B33" s="49" t="s">
        <v>79</v>
      </c>
      <c r="C33" s="50">
        <f t="shared" si="5"/>
        <v>287158</v>
      </c>
      <c r="D33" s="46">
        <v>26840</v>
      </c>
      <c r="E33" s="46">
        <v>0</v>
      </c>
      <c r="F33" s="46">
        <v>14536</v>
      </c>
      <c r="G33" s="46">
        <v>112769</v>
      </c>
      <c r="H33" s="46">
        <v>0</v>
      </c>
      <c r="I33" s="46">
        <v>126</v>
      </c>
      <c r="J33" s="46">
        <v>367</v>
      </c>
      <c r="K33" s="46">
        <v>0</v>
      </c>
      <c r="L33" s="46">
        <v>498</v>
      </c>
      <c r="M33" s="46">
        <v>160</v>
      </c>
      <c r="N33" s="46">
        <v>655</v>
      </c>
      <c r="O33" s="46">
        <v>0</v>
      </c>
      <c r="P33" s="46">
        <v>0</v>
      </c>
      <c r="Q33" s="46">
        <v>1517</v>
      </c>
      <c r="R33" s="46">
        <v>21038</v>
      </c>
      <c r="S33" s="46">
        <v>0</v>
      </c>
      <c r="T33" s="46">
        <v>108652</v>
      </c>
      <c r="U33" s="51" t="s">
        <v>80</v>
      </c>
    </row>
    <row r="34" spans="1:21" ht="12" customHeight="1">
      <c r="A34" s="1" t="s">
        <v>81</v>
      </c>
      <c r="B34" s="49" t="s">
        <v>82</v>
      </c>
      <c r="C34" s="50">
        <f t="shared" si="5"/>
        <v>541449</v>
      </c>
      <c r="D34" s="46">
        <v>58619</v>
      </c>
      <c r="E34" s="46">
        <v>89</v>
      </c>
      <c r="F34" s="46">
        <v>32974</v>
      </c>
      <c r="G34" s="46">
        <v>198581</v>
      </c>
      <c r="H34" s="46">
        <v>0</v>
      </c>
      <c r="I34" s="46">
        <v>2677</v>
      </c>
      <c r="J34" s="46">
        <v>3778</v>
      </c>
      <c r="K34" s="52">
        <v>0</v>
      </c>
      <c r="L34" s="52">
        <v>1514</v>
      </c>
      <c r="M34" s="46">
        <v>0</v>
      </c>
      <c r="N34" s="46">
        <v>0</v>
      </c>
      <c r="O34" s="46">
        <v>0</v>
      </c>
      <c r="P34" s="46">
        <v>1031</v>
      </c>
      <c r="Q34" s="46">
        <v>1516</v>
      </c>
      <c r="R34" s="46">
        <v>15255</v>
      </c>
      <c r="S34" s="46">
        <v>30551</v>
      </c>
      <c r="T34" s="46">
        <v>194864</v>
      </c>
      <c r="U34" s="51" t="s">
        <v>83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4" customFormat="1" ht="12" customHeight="1">
      <c r="A36" s="55" t="s">
        <v>84</v>
      </c>
      <c r="B36" s="56"/>
      <c r="C36" s="42">
        <f>SUM(D36:T36)</f>
        <v>1178759</v>
      </c>
      <c r="D36" s="31">
        <f>SUM(D37:D38)</f>
        <v>264109</v>
      </c>
      <c r="E36" s="31">
        <f aca="true" t="shared" si="7" ref="E36:T36">SUM(E37:E38)</f>
        <v>2089</v>
      </c>
      <c r="F36" s="31">
        <f t="shared" si="7"/>
        <v>73943</v>
      </c>
      <c r="G36" s="31">
        <f t="shared" si="7"/>
        <v>318426</v>
      </c>
      <c r="H36" s="31">
        <f t="shared" si="7"/>
        <v>630</v>
      </c>
      <c r="I36" s="31">
        <f t="shared" si="7"/>
        <v>11721</v>
      </c>
      <c r="J36" s="31">
        <f t="shared" si="7"/>
        <v>2134</v>
      </c>
      <c r="K36" s="31">
        <f t="shared" si="7"/>
        <v>871</v>
      </c>
      <c r="L36" s="31">
        <f t="shared" si="7"/>
        <v>2368</v>
      </c>
      <c r="M36" s="31">
        <f t="shared" si="7"/>
        <v>3564</v>
      </c>
      <c r="N36" s="31">
        <f t="shared" si="7"/>
        <v>0</v>
      </c>
      <c r="O36" s="31">
        <f t="shared" si="7"/>
        <v>311</v>
      </c>
      <c r="P36" s="31">
        <f t="shared" si="7"/>
        <v>387</v>
      </c>
      <c r="Q36" s="31">
        <f t="shared" si="7"/>
        <v>7593</v>
      </c>
      <c r="R36" s="31">
        <f t="shared" si="7"/>
        <v>12400</v>
      </c>
      <c r="S36" s="31">
        <f t="shared" si="7"/>
        <v>3737</v>
      </c>
      <c r="T36" s="31">
        <f t="shared" si="7"/>
        <v>474476</v>
      </c>
      <c r="U36" s="33" t="s">
        <v>85</v>
      </c>
    </row>
    <row r="37" spans="1:21" ht="12" customHeight="1">
      <c r="A37" s="1" t="s">
        <v>86</v>
      </c>
      <c r="B37" s="49" t="s">
        <v>87</v>
      </c>
      <c r="C37" s="50">
        <f>SUM(D37:T37)</f>
        <v>647483</v>
      </c>
      <c r="D37" s="46">
        <v>201161</v>
      </c>
      <c r="E37" s="46">
        <v>980</v>
      </c>
      <c r="F37" s="46">
        <v>43929</v>
      </c>
      <c r="G37" s="46">
        <v>192770</v>
      </c>
      <c r="H37" s="46">
        <v>0</v>
      </c>
      <c r="I37" s="46">
        <v>11721</v>
      </c>
      <c r="J37" s="46">
        <v>2134</v>
      </c>
      <c r="K37" s="46">
        <v>0</v>
      </c>
      <c r="L37" s="46">
        <v>1662</v>
      </c>
      <c r="M37" s="46">
        <v>1847</v>
      </c>
      <c r="N37" s="46">
        <v>0</v>
      </c>
      <c r="O37" s="46">
        <v>195</v>
      </c>
      <c r="P37" s="46">
        <v>387</v>
      </c>
      <c r="Q37" s="46">
        <v>3781</v>
      </c>
      <c r="R37" s="46">
        <v>411</v>
      </c>
      <c r="S37" s="46">
        <v>0</v>
      </c>
      <c r="T37" s="46">
        <v>186505</v>
      </c>
      <c r="U37" s="51" t="s">
        <v>88</v>
      </c>
    </row>
    <row r="38" spans="1:21" ht="12" customHeight="1">
      <c r="A38" s="1" t="s">
        <v>89</v>
      </c>
      <c r="B38" s="49" t="s">
        <v>90</v>
      </c>
      <c r="C38" s="50">
        <f>SUM(D38:T38)</f>
        <v>531276</v>
      </c>
      <c r="D38" s="46">
        <v>62948</v>
      </c>
      <c r="E38" s="46">
        <v>1109</v>
      </c>
      <c r="F38" s="46">
        <v>30014</v>
      </c>
      <c r="G38" s="46">
        <v>125656</v>
      </c>
      <c r="H38" s="46">
        <v>630</v>
      </c>
      <c r="I38" s="46">
        <v>0</v>
      </c>
      <c r="J38" s="46" t="s">
        <v>31</v>
      </c>
      <c r="K38" s="52">
        <v>871</v>
      </c>
      <c r="L38" s="52">
        <v>706</v>
      </c>
      <c r="M38" s="46">
        <v>1717</v>
      </c>
      <c r="N38" s="46">
        <v>0</v>
      </c>
      <c r="O38" s="46">
        <v>116</v>
      </c>
      <c r="P38" s="46">
        <v>0</v>
      </c>
      <c r="Q38" s="46">
        <v>3812</v>
      </c>
      <c r="R38" s="46">
        <v>11989</v>
      </c>
      <c r="S38" s="46">
        <v>3737</v>
      </c>
      <c r="T38" s="46">
        <v>287971</v>
      </c>
      <c r="U38" s="51" t="s">
        <v>91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4" customFormat="1" ht="12" customHeight="1">
      <c r="A40" s="55" t="s">
        <v>92</v>
      </c>
      <c r="B40" s="56"/>
      <c r="C40" s="42">
        <f>SUM(D40:T40)</f>
        <v>1421032</v>
      </c>
      <c r="D40" s="31">
        <f>SUM(D41:D44)</f>
        <v>357297</v>
      </c>
      <c r="E40" s="31">
        <f aca="true" t="shared" si="8" ref="E40:T40">SUM(E41:E44)</f>
        <v>1982</v>
      </c>
      <c r="F40" s="31">
        <f>SUM(F41:F44)</f>
        <v>63957</v>
      </c>
      <c r="G40" s="31">
        <f t="shared" si="8"/>
        <v>466623</v>
      </c>
      <c r="H40" s="31">
        <f t="shared" si="8"/>
        <v>0</v>
      </c>
      <c r="I40" s="31">
        <f t="shared" si="8"/>
        <v>0</v>
      </c>
      <c r="J40" s="31">
        <f t="shared" si="8"/>
        <v>23315</v>
      </c>
      <c r="K40" s="31">
        <f t="shared" si="8"/>
        <v>12624</v>
      </c>
      <c r="L40" s="31">
        <f t="shared" si="8"/>
        <v>3297</v>
      </c>
      <c r="M40" s="31">
        <f t="shared" si="8"/>
        <v>2529</v>
      </c>
      <c r="N40" s="31">
        <f t="shared" si="8"/>
        <v>255</v>
      </c>
      <c r="O40" s="31">
        <f t="shared" si="8"/>
        <v>62</v>
      </c>
      <c r="P40" s="31">
        <f t="shared" si="8"/>
        <v>1025</v>
      </c>
      <c r="Q40" s="31">
        <f t="shared" si="8"/>
        <v>7335</v>
      </c>
      <c r="R40" s="31">
        <f t="shared" si="8"/>
        <v>4753</v>
      </c>
      <c r="S40" s="31">
        <f t="shared" si="8"/>
        <v>22239</v>
      </c>
      <c r="T40" s="31">
        <f t="shared" si="8"/>
        <v>453739</v>
      </c>
      <c r="U40" s="33" t="s">
        <v>93</v>
      </c>
    </row>
    <row r="41" spans="1:21" ht="12" customHeight="1">
      <c r="A41" s="1" t="s">
        <v>94</v>
      </c>
      <c r="B41" s="49" t="s">
        <v>95</v>
      </c>
      <c r="C41" s="50">
        <f>SUM(D41:T41)</f>
        <v>244766</v>
      </c>
      <c r="D41" s="46">
        <v>38905</v>
      </c>
      <c r="E41" s="46">
        <v>0</v>
      </c>
      <c r="F41" s="46">
        <v>4907</v>
      </c>
      <c r="G41" s="46">
        <v>105547</v>
      </c>
      <c r="H41" s="46">
        <v>0</v>
      </c>
      <c r="I41" s="46">
        <v>0</v>
      </c>
      <c r="J41" s="46">
        <v>0</v>
      </c>
      <c r="K41" s="46">
        <v>214</v>
      </c>
      <c r="L41" s="46">
        <v>161</v>
      </c>
      <c r="M41" s="46">
        <v>85</v>
      </c>
      <c r="N41" s="46">
        <v>0</v>
      </c>
      <c r="O41" s="46">
        <v>62</v>
      </c>
      <c r="P41" s="46">
        <v>0</v>
      </c>
      <c r="Q41" s="46">
        <v>690</v>
      </c>
      <c r="R41" s="46">
        <v>0</v>
      </c>
      <c r="S41" s="46">
        <v>0</v>
      </c>
      <c r="T41" s="46">
        <v>94195</v>
      </c>
      <c r="U41" s="51" t="s">
        <v>96</v>
      </c>
    </row>
    <row r="42" spans="1:21" ht="12" customHeight="1">
      <c r="A42" s="1" t="s">
        <v>97</v>
      </c>
      <c r="B42" s="49" t="s">
        <v>98</v>
      </c>
      <c r="C42" s="50">
        <f>SUM(D42:T42)</f>
        <v>327767</v>
      </c>
      <c r="D42" s="46">
        <v>91352</v>
      </c>
      <c r="E42" s="46">
        <v>566</v>
      </c>
      <c r="F42" s="46">
        <v>9310</v>
      </c>
      <c r="G42" s="46">
        <v>109250</v>
      </c>
      <c r="H42" s="46">
        <v>0</v>
      </c>
      <c r="I42" s="46">
        <v>0</v>
      </c>
      <c r="J42" s="46">
        <v>701</v>
      </c>
      <c r="K42" s="46">
        <v>0</v>
      </c>
      <c r="L42" s="46">
        <v>244</v>
      </c>
      <c r="M42" s="46">
        <v>0</v>
      </c>
      <c r="N42" s="46">
        <v>0</v>
      </c>
      <c r="O42" s="46">
        <v>0</v>
      </c>
      <c r="P42" s="46">
        <v>0</v>
      </c>
      <c r="Q42" s="46">
        <v>694</v>
      </c>
      <c r="R42" s="46">
        <v>1198</v>
      </c>
      <c r="S42" s="46">
        <v>7986</v>
      </c>
      <c r="T42" s="46">
        <v>106466</v>
      </c>
      <c r="U42" s="51" t="s">
        <v>99</v>
      </c>
    </row>
    <row r="43" spans="1:21" ht="12" customHeight="1">
      <c r="A43" s="1" t="s">
        <v>100</v>
      </c>
      <c r="B43" s="49" t="s">
        <v>101</v>
      </c>
      <c r="C43" s="50">
        <f>SUM(D43:T43)</f>
        <v>461345</v>
      </c>
      <c r="D43" s="46">
        <v>80896</v>
      </c>
      <c r="E43" s="46">
        <v>0</v>
      </c>
      <c r="F43" s="46">
        <v>14515</v>
      </c>
      <c r="G43" s="46">
        <v>167039</v>
      </c>
      <c r="H43" s="46">
        <v>0</v>
      </c>
      <c r="I43" s="46">
        <v>0</v>
      </c>
      <c r="J43" s="46">
        <v>1633</v>
      </c>
      <c r="K43" s="46">
        <v>440</v>
      </c>
      <c r="L43" s="46">
        <v>2245</v>
      </c>
      <c r="M43" s="46">
        <v>142</v>
      </c>
      <c r="N43" s="46">
        <v>255</v>
      </c>
      <c r="O43" s="46">
        <v>0</v>
      </c>
      <c r="P43" s="46">
        <v>454</v>
      </c>
      <c r="Q43" s="46">
        <v>4531</v>
      </c>
      <c r="R43" s="46">
        <v>2995</v>
      </c>
      <c r="S43" s="46">
        <v>11759</v>
      </c>
      <c r="T43" s="46">
        <v>174441</v>
      </c>
      <c r="U43" s="51" t="s">
        <v>102</v>
      </c>
    </row>
    <row r="44" spans="1:21" ht="12" customHeight="1">
      <c r="A44" s="1" t="s">
        <v>103</v>
      </c>
      <c r="B44" s="49" t="s">
        <v>104</v>
      </c>
      <c r="C44" s="50">
        <f>SUM(D44:T44)</f>
        <v>387154</v>
      </c>
      <c r="D44" s="46">
        <v>146144</v>
      </c>
      <c r="E44" s="46">
        <v>1416</v>
      </c>
      <c r="F44" s="46">
        <v>35225</v>
      </c>
      <c r="G44" s="46">
        <v>84787</v>
      </c>
      <c r="H44" s="46">
        <v>0</v>
      </c>
      <c r="I44" s="46">
        <v>0</v>
      </c>
      <c r="J44" s="46">
        <v>20981</v>
      </c>
      <c r="K44" s="46">
        <v>11970</v>
      </c>
      <c r="L44" s="46">
        <v>647</v>
      </c>
      <c r="M44" s="46">
        <v>2302</v>
      </c>
      <c r="N44" s="46">
        <v>0</v>
      </c>
      <c r="O44" s="46">
        <v>0</v>
      </c>
      <c r="P44" s="46">
        <v>571</v>
      </c>
      <c r="Q44" s="46">
        <v>1420</v>
      </c>
      <c r="R44" s="46">
        <v>560</v>
      </c>
      <c r="S44" s="46">
        <v>2494</v>
      </c>
      <c r="T44" s="46">
        <v>78637</v>
      </c>
      <c r="U44" s="51" t="s">
        <v>105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4" customFormat="1" ht="12" customHeight="1">
      <c r="A46" s="55" t="s">
        <v>106</v>
      </c>
      <c r="B46" s="56"/>
      <c r="C46" s="42">
        <f>SUM(D46:T46)</f>
        <v>473895</v>
      </c>
      <c r="D46" s="31">
        <f>SUM(D47:D47)</f>
        <v>159143</v>
      </c>
      <c r="E46" s="31">
        <f aca="true" t="shared" si="9" ref="E46:T46">SUM(E47:E47)</f>
        <v>0</v>
      </c>
      <c r="F46" s="31">
        <f t="shared" si="9"/>
        <v>30505</v>
      </c>
      <c r="G46" s="31">
        <f t="shared" si="9"/>
        <v>127526</v>
      </c>
      <c r="H46" s="31">
        <f t="shared" si="9"/>
        <v>0</v>
      </c>
      <c r="I46" s="31">
        <f t="shared" si="9"/>
        <v>25858</v>
      </c>
      <c r="J46" s="31">
        <f t="shared" si="9"/>
        <v>2419</v>
      </c>
      <c r="K46" s="31">
        <f t="shared" si="9"/>
        <v>0</v>
      </c>
      <c r="L46" s="31">
        <f t="shared" si="9"/>
        <v>11467</v>
      </c>
      <c r="M46" s="31">
        <f t="shared" si="9"/>
        <v>176</v>
      </c>
      <c r="N46" s="31">
        <f t="shared" si="9"/>
        <v>707</v>
      </c>
      <c r="O46" s="31">
        <f t="shared" si="9"/>
        <v>3187</v>
      </c>
      <c r="P46" s="31">
        <f t="shared" si="9"/>
        <v>1319</v>
      </c>
      <c r="Q46" s="31">
        <f t="shared" si="9"/>
        <v>3037</v>
      </c>
      <c r="R46" s="31">
        <f t="shared" si="9"/>
        <v>15984</v>
      </c>
      <c r="S46" s="31">
        <f t="shared" si="9"/>
        <v>3046</v>
      </c>
      <c r="T46" s="31">
        <f t="shared" si="9"/>
        <v>89521</v>
      </c>
      <c r="U46" s="33" t="s">
        <v>107</v>
      </c>
    </row>
    <row r="47" spans="1:21" s="62" customFormat="1" ht="12" customHeight="1">
      <c r="A47" s="58" t="s">
        <v>108</v>
      </c>
      <c r="B47" s="54" t="s">
        <v>109</v>
      </c>
      <c r="C47" s="59">
        <f>SUM(D47:T47)</f>
        <v>473895</v>
      </c>
      <c r="D47" s="46">
        <v>159143</v>
      </c>
      <c r="E47" s="46">
        <v>0</v>
      </c>
      <c r="F47" s="46">
        <v>30505</v>
      </c>
      <c r="G47" s="46">
        <v>127526</v>
      </c>
      <c r="H47" s="46">
        <v>0</v>
      </c>
      <c r="I47" s="46">
        <v>25858</v>
      </c>
      <c r="J47" s="46">
        <v>2419</v>
      </c>
      <c r="K47" s="46">
        <v>0</v>
      </c>
      <c r="L47" s="46">
        <v>11467</v>
      </c>
      <c r="M47" s="46">
        <v>176</v>
      </c>
      <c r="N47" s="46">
        <v>707</v>
      </c>
      <c r="O47" s="46">
        <v>3187</v>
      </c>
      <c r="P47" s="46">
        <v>1319</v>
      </c>
      <c r="Q47" s="46">
        <v>3037</v>
      </c>
      <c r="R47" s="46">
        <v>15984</v>
      </c>
      <c r="S47" s="46">
        <v>3046</v>
      </c>
      <c r="T47" s="60">
        <v>89521</v>
      </c>
      <c r="U47" s="61" t="s">
        <v>110</v>
      </c>
    </row>
    <row r="48" spans="1:21" s="62" customFormat="1" ht="12" customHeight="1">
      <c r="A48" s="58"/>
      <c r="B48" s="54"/>
      <c r="C48" s="59"/>
      <c r="D48" s="46" t="s">
        <v>31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4" customFormat="1" ht="12" customHeight="1">
      <c r="A49" s="55" t="s">
        <v>111</v>
      </c>
      <c r="B49" s="56"/>
      <c r="C49" s="42">
        <f aca="true" t="shared" si="10" ref="C49:C57">SUM(D49:T49)</f>
        <v>1293600</v>
      </c>
      <c r="D49" s="31">
        <f>SUM(D50:D57)</f>
        <v>293393</v>
      </c>
      <c r="E49" s="31">
        <f aca="true" t="shared" si="11" ref="E49:T49">SUM(E50:E57)</f>
        <v>0</v>
      </c>
      <c r="F49" s="31">
        <f t="shared" si="11"/>
        <v>62976</v>
      </c>
      <c r="G49" s="31">
        <f t="shared" si="11"/>
        <v>526146</v>
      </c>
      <c r="H49" s="31">
        <f t="shared" si="11"/>
        <v>0</v>
      </c>
      <c r="I49" s="31">
        <f t="shared" si="11"/>
        <v>36283</v>
      </c>
      <c r="J49" s="31">
        <f t="shared" si="11"/>
        <v>2046</v>
      </c>
      <c r="K49" s="31">
        <f t="shared" si="11"/>
        <v>3583</v>
      </c>
      <c r="L49" s="31">
        <f t="shared" si="11"/>
        <v>2488</v>
      </c>
      <c r="M49" s="31">
        <f t="shared" si="11"/>
        <v>7478</v>
      </c>
      <c r="N49" s="31">
        <f t="shared" si="11"/>
        <v>1003</v>
      </c>
      <c r="O49" s="31">
        <f t="shared" si="11"/>
        <v>0</v>
      </c>
      <c r="P49" s="31">
        <f t="shared" si="11"/>
        <v>1443</v>
      </c>
      <c r="Q49" s="31">
        <f t="shared" si="11"/>
        <v>9759</v>
      </c>
      <c r="R49" s="31">
        <f t="shared" si="11"/>
        <v>12309</v>
      </c>
      <c r="S49" s="31">
        <f t="shared" si="11"/>
        <v>25055</v>
      </c>
      <c r="T49" s="31">
        <f t="shared" si="11"/>
        <v>309638</v>
      </c>
      <c r="U49" s="33" t="s">
        <v>112</v>
      </c>
    </row>
    <row r="50" spans="1:21" ht="12" customHeight="1">
      <c r="A50" s="1" t="s">
        <v>113</v>
      </c>
      <c r="B50" s="49" t="s">
        <v>114</v>
      </c>
      <c r="C50" s="50">
        <f t="shared" si="10"/>
        <v>100948</v>
      </c>
      <c r="D50" s="46">
        <v>30970</v>
      </c>
      <c r="E50" s="46">
        <v>0</v>
      </c>
      <c r="F50" s="46">
        <v>2800</v>
      </c>
      <c r="G50" s="46">
        <v>34412</v>
      </c>
      <c r="H50" s="46">
        <v>0</v>
      </c>
      <c r="I50" s="46">
        <v>8353</v>
      </c>
      <c r="J50" s="46">
        <v>0</v>
      </c>
      <c r="K50" s="46">
        <v>244</v>
      </c>
      <c r="L50" s="46">
        <v>0</v>
      </c>
      <c r="M50" s="46">
        <v>354</v>
      </c>
      <c r="N50" s="46">
        <v>195</v>
      </c>
      <c r="O50" s="46">
        <v>0</v>
      </c>
      <c r="P50" s="46">
        <v>0</v>
      </c>
      <c r="Q50" s="46">
        <v>230</v>
      </c>
      <c r="R50" s="46">
        <v>614</v>
      </c>
      <c r="S50" s="46">
        <v>1296</v>
      </c>
      <c r="T50" s="46">
        <v>21480</v>
      </c>
      <c r="U50" s="51" t="s">
        <v>115</v>
      </c>
    </row>
    <row r="51" spans="1:21" ht="12" customHeight="1">
      <c r="A51" s="1" t="s">
        <v>116</v>
      </c>
      <c r="B51" s="49" t="s">
        <v>117</v>
      </c>
      <c r="C51" s="50">
        <f t="shared" si="10"/>
        <v>218211</v>
      </c>
      <c r="D51" s="46">
        <v>34382</v>
      </c>
      <c r="E51" s="46">
        <v>0</v>
      </c>
      <c r="F51" s="46">
        <v>13616</v>
      </c>
      <c r="G51" s="46">
        <v>103435</v>
      </c>
      <c r="H51" s="46">
        <v>0</v>
      </c>
      <c r="I51" s="46">
        <v>0</v>
      </c>
      <c r="J51" s="46">
        <v>0</v>
      </c>
      <c r="K51" s="46">
        <v>284</v>
      </c>
      <c r="L51" s="46">
        <v>548</v>
      </c>
      <c r="M51" s="46">
        <v>456</v>
      </c>
      <c r="N51" s="46">
        <v>0</v>
      </c>
      <c r="O51" s="46">
        <v>0</v>
      </c>
      <c r="P51" s="46">
        <v>200</v>
      </c>
      <c r="Q51" s="46">
        <v>839</v>
      </c>
      <c r="R51" s="46">
        <v>1233</v>
      </c>
      <c r="S51" s="46">
        <v>8109</v>
      </c>
      <c r="T51" s="46">
        <v>55109</v>
      </c>
      <c r="U51" s="51" t="s">
        <v>118</v>
      </c>
    </row>
    <row r="52" spans="1:21" ht="12" customHeight="1">
      <c r="A52" s="1" t="s">
        <v>119</v>
      </c>
      <c r="B52" s="49" t="s">
        <v>120</v>
      </c>
      <c r="C52" s="50">
        <f t="shared" si="10"/>
        <v>103062</v>
      </c>
      <c r="D52" s="46">
        <v>10318</v>
      </c>
      <c r="E52" s="46">
        <v>0</v>
      </c>
      <c r="F52" s="46">
        <v>3575</v>
      </c>
      <c r="G52" s="46">
        <v>52974</v>
      </c>
      <c r="H52" s="46">
        <v>0</v>
      </c>
      <c r="I52" s="46">
        <v>0</v>
      </c>
      <c r="J52" s="46">
        <v>125</v>
      </c>
      <c r="K52" s="46">
        <v>0</v>
      </c>
      <c r="L52" s="46">
        <v>535</v>
      </c>
      <c r="M52" s="46">
        <v>0</v>
      </c>
      <c r="N52" s="46">
        <v>0</v>
      </c>
      <c r="O52" s="46">
        <v>0</v>
      </c>
      <c r="P52" s="46">
        <v>0</v>
      </c>
      <c r="Q52" s="46">
        <v>112</v>
      </c>
      <c r="R52" s="46">
        <v>413</v>
      </c>
      <c r="S52" s="46">
        <v>4705</v>
      </c>
      <c r="T52" s="46">
        <v>30305</v>
      </c>
      <c r="U52" s="51" t="s">
        <v>121</v>
      </c>
    </row>
    <row r="53" spans="1:21" ht="12" customHeight="1">
      <c r="A53" s="1" t="s">
        <v>122</v>
      </c>
      <c r="B53" s="49" t="s">
        <v>123</v>
      </c>
      <c r="C53" s="50">
        <f t="shared" si="10"/>
        <v>221350</v>
      </c>
      <c r="D53" s="46">
        <v>29015</v>
      </c>
      <c r="E53" s="46">
        <v>0</v>
      </c>
      <c r="F53" s="46">
        <v>15583</v>
      </c>
      <c r="G53" s="46">
        <v>88769</v>
      </c>
      <c r="H53" s="46">
        <v>0</v>
      </c>
      <c r="I53" s="46">
        <v>0</v>
      </c>
      <c r="J53" s="46">
        <v>212</v>
      </c>
      <c r="K53" s="46">
        <v>1937</v>
      </c>
      <c r="L53" s="46">
        <v>530</v>
      </c>
      <c r="M53" s="46">
        <v>246</v>
      </c>
      <c r="N53" s="46">
        <v>0</v>
      </c>
      <c r="O53" s="46">
        <v>0</v>
      </c>
      <c r="P53" s="46">
        <v>0</v>
      </c>
      <c r="Q53" s="46">
        <v>3291</v>
      </c>
      <c r="R53" s="46">
        <v>940</v>
      </c>
      <c r="S53" s="46">
        <v>2817</v>
      </c>
      <c r="T53" s="46">
        <v>78010</v>
      </c>
      <c r="U53" s="51" t="s">
        <v>124</v>
      </c>
    </row>
    <row r="54" spans="1:21" ht="12" customHeight="1">
      <c r="A54" s="1" t="s">
        <v>125</v>
      </c>
      <c r="B54" s="49" t="s">
        <v>126</v>
      </c>
      <c r="C54" s="50">
        <f t="shared" si="10"/>
        <v>141845</v>
      </c>
      <c r="D54" s="46">
        <v>33837</v>
      </c>
      <c r="E54" s="46">
        <v>0</v>
      </c>
      <c r="F54" s="46">
        <v>10306</v>
      </c>
      <c r="G54" s="52">
        <v>56525</v>
      </c>
      <c r="H54" s="46">
        <v>0</v>
      </c>
      <c r="I54" s="46">
        <v>0</v>
      </c>
      <c r="J54" s="46">
        <v>0</v>
      </c>
      <c r="K54" s="46">
        <v>988</v>
      </c>
      <c r="L54" s="46">
        <v>142</v>
      </c>
      <c r="M54" s="46">
        <v>79</v>
      </c>
      <c r="N54" s="46">
        <v>0</v>
      </c>
      <c r="O54" s="46">
        <v>0</v>
      </c>
      <c r="P54" s="46">
        <v>0</v>
      </c>
      <c r="Q54" s="46">
        <v>598</v>
      </c>
      <c r="R54" s="46">
        <v>2160</v>
      </c>
      <c r="S54" s="46">
        <v>5709</v>
      </c>
      <c r="T54" s="46">
        <v>31501</v>
      </c>
      <c r="U54" s="51" t="s">
        <v>127</v>
      </c>
    </row>
    <row r="55" spans="1:21" ht="12" customHeight="1">
      <c r="A55" s="1" t="s">
        <v>128</v>
      </c>
      <c r="B55" s="49" t="s">
        <v>129</v>
      </c>
      <c r="C55" s="50">
        <f t="shared" si="10"/>
        <v>134621</v>
      </c>
      <c r="D55" s="46">
        <v>39153</v>
      </c>
      <c r="E55" s="46">
        <v>0</v>
      </c>
      <c r="F55" s="46">
        <v>2832</v>
      </c>
      <c r="G55" s="46">
        <v>51887</v>
      </c>
      <c r="H55" s="46">
        <v>0</v>
      </c>
      <c r="I55" s="46">
        <v>18053</v>
      </c>
      <c r="J55" s="46">
        <v>0</v>
      </c>
      <c r="K55" s="46">
        <v>0</v>
      </c>
      <c r="L55" s="46">
        <v>0</v>
      </c>
      <c r="M55" s="46">
        <v>207</v>
      </c>
      <c r="N55" s="46">
        <v>0</v>
      </c>
      <c r="O55" s="46">
        <v>0</v>
      </c>
      <c r="P55" s="46">
        <v>0</v>
      </c>
      <c r="Q55" s="46">
        <v>0</v>
      </c>
      <c r="R55" s="46">
        <v>583</v>
      </c>
      <c r="S55" s="46">
        <v>859</v>
      </c>
      <c r="T55" s="46">
        <v>21047</v>
      </c>
      <c r="U55" s="51" t="s">
        <v>130</v>
      </c>
    </row>
    <row r="56" spans="1:21" ht="12" customHeight="1">
      <c r="A56" s="1" t="s">
        <v>131</v>
      </c>
      <c r="B56" s="49" t="s">
        <v>132</v>
      </c>
      <c r="C56" s="50">
        <f t="shared" si="10"/>
        <v>81369</v>
      </c>
      <c r="D56" s="46">
        <v>18441</v>
      </c>
      <c r="E56" s="46">
        <v>0</v>
      </c>
      <c r="F56" s="46">
        <v>3248</v>
      </c>
      <c r="G56" s="46">
        <v>35020</v>
      </c>
      <c r="H56" s="46">
        <v>0</v>
      </c>
      <c r="I56" s="46">
        <v>9877</v>
      </c>
      <c r="J56" s="46">
        <v>0</v>
      </c>
      <c r="K56" s="46">
        <v>130</v>
      </c>
      <c r="L56" s="46">
        <v>58</v>
      </c>
      <c r="M56" s="46">
        <v>147</v>
      </c>
      <c r="N56" s="46">
        <v>0</v>
      </c>
      <c r="O56" s="46">
        <v>0</v>
      </c>
      <c r="P56" s="46">
        <v>0</v>
      </c>
      <c r="Q56" s="46">
        <v>816</v>
      </c>
      <c r="R56" s="46">
        <v>1529</v>
      </c>
      <c r="S56" s="46">
        <v>707</v>
      </c>
      <c r="T56" s="46">
        <v>11396</v>
      </c>
      <c r="U56" s="51" t="s">
        <v>133</v>
      </c>
    </row>
    <row r="57" spans="1:21" ht="12" customHeight="1">
      <c r="A57" s="1" t="s">
        <v>134</v>
      </c>
      <c r="B57" s="49" t="s">
        <v>135</v>
      </c>
      <c r="C57" s="50">
        <f t="shared" si="10"/>
        <v>292194</v>
      </c>
      <c r="D57" s="46">
        <v>97277</v>
      </c>
      <c r="E57" s="46">
        <v>0</v>
      </c>
      <c r="F57" s="46">
        <v>11016</v>
      </c>
      <c r="G57" s="46">
        <v>103124</v>
      </c>
      <c r="H57" s="46">
        <v>0</v>
      </c>
      <c r="I57" s="46">
        <v>0</v>
      </c>
      <c r="J57" s="46">
        <v>1709</v>
      </c>
      <c r="K57" s="46">
        <v>0</v>
      </c>
      <c r="L57" s="46">
        <v>675</v>
      </c>
      <c r="M57" s="46">
        <v>5989</v>
      </c>
      <c r="N57" s="46">
        <v>808</v>
      </c>
      <c r="O57" s="46">
        <v>0</v>
      </c>
      <c r="P57" s="46">
        <v>1243</v>
      </c>
      <c r="Q57" s="46">
        <v>3873</v>
      </c>
      <c r="R57" s="46">
        <v>4837</v>
      </c>
      <c r="S57" s="46">
        <v>853</v>
      </c>
      <c r="T57" s="46">
        <v>60790</v>
      </c>
      <c r="U57" s="51" t="s">
        <v>136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4" customFormat="1" ht="12" customHeight="1">
      <c r="A59" s="55" t="s">
        <v>137</v>
      </c>
      <c r="B59" s="56"/>
      <c r="C59" s="31">
        <f>SUM(C60:C67)</f>
        <v>2547745</v>
      </c>
      <c r="D59" s="31">
        <f>SUM(D60:D67)</f>
        <v>457301</v>
      </c>
      <c r="E59" s="31">
        <f aca="true" t="shared" si="12" ref="E59:T59">SUM(E60:E67)</f>
        <v>509</v>
      </c>
      <c r="F59" s="31">
        <f t="shared" si="12"/>
        <v>142688</v>
      </c>
      <c r="G59" s="31">
        <v>960626</v>
      </c>
      <c r="H59" s="31">
        <f t="shared" si="12"/>
        <v>544</v>
      </c>
      <c r="I59" s="31">
        <f t="shared" si="12"/>
        <v>0</v>
      </c>
      <c r="J59" s="31">
        <f t="shared" si="12"/>
        <v>11898</v>
      </c>
      <c r="K59" s="31">
        <f t="shared" si="12"/>
        <v>3927</v>
      </c>
      <c r="L59" s="31">
        <f t="shared" si="12"/>
        <v>12208</v>
      </c>
      <c r="M59" s="31">
        <f t="shared" si="12"/>
        <v>6087</v>
      </c>
      <c r="N59" s="31">
        <f t="shared" si="12"/>
        <v>904</v>
      </c>
      <c r="O59" s="31">
        <f t="shared" si="12"/>
        <v>607</v>
      </c>
      <c r="P59" s="31">
        <f t="shared" si="12"/>
        <v>4558</v>
      </c>
      <c r="Q59" s="31">
        <f t="shared" si="12"/>
        <v>28080</v>
      </c>
      <c r="R59" s="31">
        <f t="shared" si="12"/>
        <v>36427</v>
      </c>
      <c r="S59" s="31">
        <f t="shared" si="12"/>
        <v>77835</v>
      </c>
      <c r="T59" s="31">
        <f t="shared" si="12"/>
        <v>803546</v>
      </c>
      <c r="U59" s="33" t="s">
        <v>138</v>
      </c>
    </row>
    <row r="60" spans="1:21" ht="12" customHeight="1">
      <c r="A60" s="1" t="s">
        <v>139</v>
      </c>
      <c r="B60" s="49" t="s">
        <v>140</v>
      </c>
      <c r="C60" s="50">
        <f aca="true" t="shared" si="13" ref="C60:C67">SUM(D60:T60)</f>
        <v>478820</v>
      </c>
      <c r="D60" s="46">
        <v>52799</v>
      </c>
      <c r="E60" s="46">
        <v>0</v>
      </c>
      <c r="F60" s="46">
        <v>21787</v>
      </c>
      <c r="G60" s="46">
        <v>213943</v>
      </c>
      <c r="H60" s="46">
        <v>148</v>
      </c>
      <c r="I60" s="46">
        <v>0</v>
      </c>
      <c r="J60" s="46">
        <v>2732</v>
      </c>
      <c r="K60" s="46">
        <v>3927</v>
      </c>
      <c r="L60" s="46">
        <v>495</v>
      </c>
      <c r="M60" s="52">
        <v>799</v>
      </c>
      <c r="N60" s="46">
        <v>0</v>
      </c>
      <c r="O60" s="46">
        <v>106</v>
      </c>
      <c r="P60" s="46">
        <v>0</v>
      </c>
      <c r="Q60" s="46">
        <v>5788</v>
      </c>
      <c r="R60" s="46">
        <v>4708</v>
      </c>
      <c r="S60" s="46">
        <v>19605</v>
      </c>
      <c r="T60" s="46">
        <v>151983</v>
      </c>
      <c r="U60" s="51" t="s">
        <v>141</v>
      </c>
    </row>
    <row r="61" spans="1:21" ht="12" customHeight="1">
      <c r="A61" s="1" t="s">
        <v>142</v>
      </c>
      <c r="B61" s="49" t="s">
        <v>143</v>
      </c>
      <c r="C61" s="50">
        <f t="shared" si="13"/>
        <v>621059</v>
      </c>
      <c r="D61" s="46">
        <v>168450</v>
      </c>
      <c r="E61" s="46">
        <v>0</v>
      </c>
      <c r="F61" s="46">
        <v>44982</v>
      </c>
      <c r="G61" s="46">
        <v>172238</v>
      </c>
      <c r="H61" s="46">
        <v>0</v>
      </c>
      <c r="I61" s="46">
        <v>0</v>
      </c>
      <c r="J61" s="46">
        <v>3969</v>
      </c>
      <c r="K61" s="46">
        <v>0</v>
      </c>
      <c r="L61" s="46">
        <v>7403</v>
      </c>
      <c r="M61" s="46">
        <v>4155</v>
      </c>
      <c r="N61" s="46">
        <v>904</v>
      </c>
      <c r="O61" s="46">
        <v>501</v>
      </c>
      <c r="P61" s="46">
        <v>3702</v>
      </c>
      <c r="Q61" s="46">
        <v>8173</v>
      </c>
      <c r="R61" s="46">
        <v>12916</v>
      </c>
      <c r="S61" s="46">
        <v>17096</v>
      </c>
      <c r="T61" s="46">
        <v>176570</v>
      </c>
      <c r="U61" s="51" t="s">
        <v>144</v>
      </c>
    </row>
    <row r="62" spans="1:21" ht="12" customHeight="1">
      <c r="A62" s="1" t="s">
        <v>145</v>
      </c>
      <c r="B62" s="49" t="s">
        <v>146</v>
      </c>
      <c r="C62" s="50">
        <f>SUM(D62:T62)</f>
        <v>146150</v>
      </c>
      <c r="D62" s="46">
        <v>24250</v>
      </c>
      <c r="E62" s="46">
        <v>0</v>
      </c>
      <c r="F62" s="46">
        <v>11086</v>
      </c>
      <c r="G62" s="46">
        <v>55063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1157</v>
      </c>
      <c r="R62" s="46">
        <v>0</v>
      </c>
      <c r="S62" s="46">
        <v>0</v>
      </c>
      <c r="T62" s="46">
        <v>54515</v>
      </c>
      <c r="U62" s="51" t="s">
        <v>147</v>
      </c>
    </row>
    <row r="63" spans="1:21" ht="12" customHeight="1">
      <c r="A63" s="1" t="s">
        <v>148</v>
      </c>
      <c r="B63" s="49" t="s">
        <v>149</v>
      </c>
      <c r="C63" s="50">
        <f t="shared" si="13"/>
        <v>386839</v>
      </c>
      <c r="D63" s="46">
        <v>68108</v>
      </c>
      <c r="E63" s="46">
        <v>249</v>
      </c>
      <c r="F63" s="46">
        <v>8250</v>
      </c>
      <c r="G63" s="46">
        <v>162079</v>
      </c>
      <c r="H63" s="46">
        <v>0</v>
      </c>
      <c r="I63" s="46">
        <v>0</v>
      </c>
      <c r="J63" s="46">
        <v>2212</v>
      </c>
      <c r="K63" s="46">
        <v>0</v>
      </c>
      <c r="L63" s="46">
        <v>2254</v>
      </c>
      <c r="M63" s="46">
        <v>820</v>
      </c>
      <c r="N63" s="46">
        <v>0</v>
      </c>
      <c r="O63" s="46">
        <v>0</v>
      </c>
      <c r="P63" s="46">
        <v>542</v>
      </c>
      <c r="Q63" s="46">
        <v>6176</v>
      </c>
      <c r="R63" s="46">
        <v>10699</v>
      </c>
      <c r="S63" s="46">
        <v>16062</v>
      </c>
      <c r="T63" s="46">
        <v>109388</v>
      </c>
      <c r="U63" s="51" t="s">
        <v>150</v>
      </c>
    </row>
    <row r="64" spans="1:21" ht="12" customHeight="1">
      <c r="A64" s="1" t="s">
        <v>151</v>
      </c>
      <c r="B64" s="49" t="s">
        <v>152</v>
      </c>
      <c r="C64" s="50">
        <f t="shared" si="13"/>
        <v>199481</v>
      </c>
      <c r="D64" s="46">
        <v>47411</v>
      </c>
      <c r="E64" s="46">
        <v>0</v>
      </c>
      <c r="F64" s="46">
        <v>14521</v>
      </c>
      <c r="G64" s="46">
        <v>68406</v>
      </c>
      <c r="H64" s="46">
        <v>0</v>
      </c>
      <c r="I64" s="46">
        <v>0</v>
      </c>
      <c r="J64" s="46">
        <v>0</v>
      </c>
      <c r="K64" s="46">
        <v>0</v>
      </c>
      <c r="L64" s="46">
        <v>570</v>
      </c>
      <c r="M64" s="46">
        <v>0</v>
      </c>
      <c r="N64" s="46">
        <v>0</v>
      </c>
      <c r="O64" s="46">
        <v>0</v>
      </c>
      <c r="P64" s="46">
        <v>0</v>
      </c>
      <c r="Q64" s="46">
        <v>354</v>
      </c>
      <c r="R64" s="46">
        <v>5642</v>
      </c>
      <c r="S64" s="46">
        <v>3496</v>
      </c>
      <c r="T64" s="46">
        <v>59081</v>
      </c>
      <c r="U64" s="51" t="s">
        <v>153</v>
      </c>
    </row>
    <row r="65" spans="1:21" ht="12" customHeight="1">
      <c r="A65" s="1" t="s">
        <v>154</v>
      </c>
      <c r="B65" s="49" t="s">
        <v>155</v>
      </c>
      <c r="C65" s="50">
        <f t="shared" si="13"/>
        <v>365314</v>
      </c>
      <c r="D65" s="46">
        <v>31599</v>
      </c>
      <c r="E65" s="46">
        <v>69</v>
      </c>
      <c r="F65" s="46">
        <v>20942</v>
      </c>
      <c r="G65" s="46">
        <v>159603</v>
      </c>
      <c r="H65" s="46">
        <v>396</v>
      </c>
      <c r="I65" s="46">
        <v>0</v>
      </c>
      <c r="J65" s="46">
        <v>1155</v>
      </c>
      <c r="K65" s="46">
        <v>0</v>
      </c>
      <c r="L65" s="46">
        <v>709</v>
      </c>
      <c r="M65" s="46">
        <v>233</v>
      </c>
      <c r="N65" s="46">
        <v>0</v>
      </c>
      <c r="O65" s="46">
        <v>0</v>
      </c>
      <c r="P65" s="46">
        <v>0</v>
      </c>
      <c r="Q65" s="46">
        <v>3804</v>
      </c>
      <c r="R65" s="46">
        <v>993</v>
      </c>
      <c r="S65" s="46">
        <v>5428</v>
      </c>
      <c r="T65" s="46">
        <v>140383</v>
      </c>
      <c r="U65" s="51" t="s">
        <v>156</v>
      </c>
    </row>
    <row r="66" spans="1:21" ht="12" customHeight="1">
      <c r="A66" s="1" t="s">
        <v>157</v>
      </c>
      <c r="B66" s="49" t="s">
        <v>158</v>
      </c>
      <c r="C66" s="50">
        <f t="shared" si="13"/>
        <v>143565</v>
      </c>
      <c r="D66" s="46">
        <v>20737</v>
      </c>
      <c r="E66" s="46">
        <v>0</v>
      </c>
      <c r="F66" s="46">
        <v>6000</v>
      </c>
      <c r="G66" s="46">
        <v>57290</v>
      </c>
      <c r="H66" s="46">
        <v>0</v>
      </c>
      <c r="I66" s="46">
        <v>0</v>
      </c>
      <c r="J66" s="46">
        <v>769</v>
      </c>
      <c r="K66" s="46">
        <v>0</v>
      </c>
      <c r="L66" s="46">
        <v>353</v>
      </c>
      <c r="M66" s="46">
        <v>0</v>
      </c>
      <c r="N66" s="46">
        <v>0</v>
      </c>
      <c r="O66" s="46">
        <v>0</v>
      </c>
      <c r="P66" s="46">
        <v>0</v>
      </c>
      <c r="Q66" s="46">
        <v>584</v>
      </c>
      <c r="R66" s="46">
        <v>692</v>
      </c>
      <c r="S66" s="46">
        <v>5187</v>
      </c>
      <c r="T66" s="46">
        <v>51953</v>
      </c>
      <c r="U66" s="51" t="s">
        <v>159</v>
      </c>
    </row>
    <row r="67" spans="1:21" ht="12" customHeight="1">
      <c r="A67" s="1" t="s">
        <v>160</v>
      </c>
      <c r="B67" s="49" t="s">
        <v>161</v>
      </c>
      <c r="C67" s="50">
        <f t="shared" si="13"/>
        <v>206517</v>
      </c>
      <c r="D67" s="46">
        <v>43947</v>
      </c>
      <c r="E67" s="46">
        <v>191</v>
      </c>
      <c r="F67" s="46">
        <v>15120</v>
      </c>
      <c r="G67" s="46">
        <v>72004</v>
      </c>
      <c r="H67" s="46">
        <v>0</v>
      </c>
      <c r="I67" s="46">
        <v>0</v>
      </c>
      <c r="J67" s="46">
        <v>1061</v>
      </c>
      <c r="K67" s="46">
        <v>0</v>
      </c>
      <c r="L67" s="46">
        <v>345</v>
      </c>
      <c r="M67" s="46">
        <v>80</v>
      </c>
      <c r="N67" s="46">
        <v>0</v>
      </c>
      <c r="O67" s="46">
        <v>0</v>
      </c>
      <c r="P67" s="46">
        <v>314</v>
      </c>
      <c r="Q67" s="46">
        <v>2044</v>
      </c>
      <c r="R67" s="46">
        <v>777</v>
      </c>
      <c r="S67" s="46">
        <v>10961</v>
      </c>
      <c r="T67" s="46">
        <v>59673</v>
      </c>
      <c r="U67" s="51" t="s">
        <v>162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4" customFormat="1" ht="12" customHeight="1">
      <c r="A69" s="55" t="s">
        <v>163</v>
      </c>
      <c r="B69" s="56"/>
      <c r="C69" s="42">
        <f>SUM(D69:T69)</f>
        <v>638682</v>
      </c>
      <c r="D69" s="31">
        <f>SUM(D70:D72)</f>
        <v>58144</v>
      </c>
      <c r="E69" s="31">
        <f aca="true" t="shared" si="14" ref="E69:T69">SUM(E70:E72)</f>
        <v>2330</v>
      </c>
      <c r="F69" s="31">
        <f t="shared" si="14"/>
        <v>51545</v>
      </c>
      <c r="G69" s="31">
        <f t="shared" si="14"/>
        <v>276899</v>
      </c>
      <c r="H69" s="31">
        <f t="shared" si="14"/>
        <v>0</v>
      </c>
      <c r="I69" s="31">
        <f t="shared" si="14"/>
        <v>0</v>
      </c>
      <c r="J69" s="31">
        <f t="shared" si="14"/>
        <v>4592</v>
      </c>
      <c r="K69" s="31">
        <f>SUM(K70:K72)</f>
        <v>813</v>
      </c>
      <c r="L69" s="31">
        <f t="shared" si="14"/>
        <v>394</v>
      </c>
      <c r="M69" s="31">
        <f t="shared" si="14"/>
        <v>903</v>
      </c>
      <c r="N69" s="31">
        <f t="shared" si="14"/>
        <v>700</v>
      </c>
      <c r="O69" s="31">
        <f t="shared" si="14"/>
        <v>0</v>
      </c>
      <c r="P69" s="31">
        <f t="shared" si="14"/>
        <v>1349</v>
      </c>
      <c r="Q69" s="31">
        <f t="shared" si="14"/>
        <v>10808</v>
      </c>
      <c r="R69" s="31">
        <f t="shared" si="14"/>
        <v>15979</v>
      </c>
      <c r="S69" s="31">
        <f t="shared" si="14"/>
        <v>6026</v>
      </c>
      <c r="T69" s="31">
        <f t="shared" si="14"/>
        <v>208200</v>
      </c>
      <c r="U69" s="33" t="s">
        <v>164</v>
      </c>
    </row>
    <row r="70" spans="1:21" ht="12" customHeight="1">
      <c r="A70" s="1" t="s">
        <v>165</v>
      </c>
      <c r="B70" s="49" t="s">
        <v>166</v>
      </c>
      <c r="C70" s="50">
        <f>SUM(D70:T70)</f>
        <v>178418</v>
      </c>
      <c r="D70" s="46">
        <v>14060</v>
      </c>
      <c r="E70" s="46">
        <v>0</v>
      </c>
      <c r="F70" s="46">
        <v>7978</v>
      </c>
      <c r="G70" s="46">
        <v>78643</v>
      </c>
      <c r="H70" s="46">
        <v>0</v>
      </c>
      <c r="I70" s="46">
        <v>0</v>
      </c>
      <c r="J70" s="46">
        <v>0</v>
      </c>
      <c r="K70" s="46">
        <v>813</v>
      </c>
      <c r="L70" s="46">
        <v>15</v>
      </c>
      <c r="M70" s="46">
        <v>132</v>
      </c>
      <c r="N70" s="46">
        <v>245</v>
      </c>
      <c r="O70" s="46">
        <v>0</v>
      </c>
      <c r="P70" s="46">
        <v>69</v>
      </c>
      <c r="Q70" s="46">
        <v>1387</v>
      </c>
      <c r="R70" s="46">
        <v>8579</v>
      </c>
      <c r="S70" s="46">
        <v>0</v>
      </c>
      <c r="T70" s="46">
        <v>66497</v>
      </c>
      <c r="U70" s="51" t="s">
        <v>167</v>
      </c>
    </row>
    <row r="71" spans="1:21" ht="12" customHeight="1">
      <c r="A71" s="1" t="s">
        <v>168</v>
      </c>
      <c r="B71" s="49" t="s">
        <v>169</v>
      </c>
      <c r="C71" s="50">
        <f>SUM(D71:T71)</f>
        <v>273050</v>
      </c>
      <c r="D71" s="46">
        <v>28191</v>
      </c>
      <c r="E71" s="46">
        <v>2106</v>
      </c>
      <c r="F71" s="46">
        <v>25500</v>
      </c>
      <c r="G71" s="46">
        <v>105051</v>
      </c>
      <c r="H71" s="46">
        <v>0</v>
      </c>
      <c r="I71" s="46">
        <v>0</v>
      </c>
      <c r="J71" s="46">
        <v>1160</v>
      </c>
      <c r="K71" s="46">
        <v>0</v>
      </c>
      <c r="L71" s="46">
        <v>0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97739</v>
      </c>
      <c r="U71" s="51" t="s">
        <v>170</v>
      </c>
    </row>
    <row r="72" spans="1:21" ht="12" customHeight="1">
      <c r="A72" s="1" t="s">
        <v>171</v>
      </c>
      <c r="B72" s="49" t="s">
        <v>172</v>
      </c>
      <c r="C72" s="50">
        <f>SUM(D72:T72)</f>
        <v>187214</v>
      </c>
      <c r="D72" s="46">
        <v>15893</v>
      </c>
      <c r="E72" s="46">
        <v>224</v>
      </c>
      <c r="F72" s="46">
        <v>18067</v>
      </c>
      <c r="G72" s="46">
        <v>93205</v>
      </c>
      <c r="H72" s="46">
        <v>0</v>
      </c>
      <c r="I72" s="46">
        <v>0</v>
      </c>
      <c r="J72" s="46">
        <v>3432</v>
      </c>
      <c r="K72" s="52">
        <v>0</v>
      </c>
      <c r="L72" s="52">
        <v>379</v>
      </c>
      <c r="M72" s="46">
        <v>0</v>
      </c>
      <c r="N72" s="46">
        <v>455</v>
      </c>
      <c r="O72" s="46">
        <v>0</v>
      </c>
      <c r="P72" s="46">
        <v>165</v>
      </c>
      <c r="Q72" s="46">
        <v>5438</v>
      </c>
      <c r="R72" s="46">
        <v>5992</v>
      </c>
      <c r="S72" s="46">
        <v>0</v>
      </c>
      <c r="T72" s="46">
        <v>43964</v>
      </c>
      <c r="U72" s="51" t="s">
        <v>173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4" customFormat="1" ht="12" customHeight="1">
      <c r="A74" s="55" t="s">
        <v>174</v>
      </c>
      <c r="B74" s="56"/>
      <c r="C74" s="42">
        <f>SUM(D74:T74)</f>
        <v>1424743</v>
      </c>
      <c r="D74" s="31">
        <f>SUM(D75:D76)</f>
        <v>282712</v>
      </c>
      <c r="E74" s="31">
        <f aca="true" t="shared" si="15" ref="E74:S74">SUM(E75:E76)</f>
        <v>6293</v>
      </c>
      <c r="F74" s="31">
        <f t="shared" si="15"/>
        <v>121332</v>
      </c>
      <c r="G74" s="31">
        <f t="shared" si="15"/>
        <v>488399</v>
      </c>
      <c r="H74" s="31">
        <f t="shared" si="15"/>
        <v>0</v>
      </c>
      <c r="I74" s="31">
        <f t="shared" si="15"/>
        <v>0</v>
      </c>
      <c r="J74" s="31">
        <f t="shared" si="15"/>
        <v>30158</v>
      </c>
      <c r="K74" s="31">
        <f t="shared" si="15"/>
        <v>2351</v>
      </c>
      <c r="L74" s="31">
        <f t="shared" si="15"/>
        <v>3589</v>
      </c>
      <c r="M74" s="31">
        <f t="shared" si="15"/>
        <v>5978</v>
      </c>
      <c r="N74" s="31">
        <f t="shared" si="15"/>
        <v>0</v>
      </c>
      <c r="O74" s="31">
        <f t="shared" si="15"/>
        <v>663</v>
      </c>
      <c r="P74" s="31">
        <f t="shared" si="15"/>
        <v>4296</v>
      </c>
      <c r="Q74" s="31">
        <f t="shared" si="15"/>
        <v>32543</v>
      </c>
      <c r="R74" s="31">
        <f t="shared" si="15"/>
        <v>13817</v>
      </c>
      <c r="S74" s="31">
        <f t="shared" si="15"/>
        <v>29417</v>
      </c>
      <c r="T74" s="31">
        <f>SUM(T75:T76)</f>
        <v>403195</v>
      </c>
      <c r="U74" s="33" t="s">
        <v>175</v>
      </c>
    </row>
    <row r="75" spans="1:21" ht="12" customHeight="1">
      <c r="A75" s="1" t="s">
        <v>176</v>
      </c>
      <c r="B75" s="49" t="s">
        <v>177</v>
      </c>
      <c r="C75" s="50">
        <f>SUM(D75:T75)</f>
        <v>625279</v>
      </c>
      <c r="D75" s="46">
        <v>83504</v>
      </c>
      <c r="E75" s="46">
        <v>301</v>
      </c>
      <c r="F75" s="46">
        <v>42304</v>
      </c>
      <c r="G75" s="46">
        <v>243880</v>
      </c>
      <c r="H75" s="46">
        <v>0</v>
      </c>
      <c r="I75" s="46">
        <v>0</v>
      </c>
      <c r="J75" s="46">
        <v>26284</v>
      </c>
      <c r="K75" s="46">
        <v>1722</v>
      </c>
      <c r="L75" s="46">
        <v>1215</v>
      </c>
      <c r="M75" s="46">
        <v>2159</v>
      </c>
      <c r="N75" s="46">
        <v>0</v>
      </c>
      <c r="O75" s="46">
        <v>257</v>
      </c>
      <c r="P75" s="46">
        <v>879</v>
      </c>
      <c r="Q75" s="46">
        <v>22877</v>
      </c>
      <c r="R75" s="46">
        <v>7664</v>
      </c>
      <c r="S75" s="46">
        <v>10524</v>
      </c>
      <c r="T75" s="46">
        <v>181709</v>
      </c>
      <c r="U75" s="51" t="s">
        <v>178</v>
      </c>
    </row>
    <row r="76" spans="1:21" ht="12" customHeight="1">
      <c r="A76" s="1" t="s">
        <v>179</v>
      </c>
      <c r="B76" s="49" t="s">
        <v>180</v>
      </c>
      <c r="C76" s="50">
        <f>SUM(D76:T76)</f>
        <v>799464</v>
      </c>
      <c r="D76" s="46">
        <v>199208</v>
      </c>
      <c r="E76" s="46">
        <v>5992</v>
      </c>
      <c r="F76" s="46">
        <v>79028</v>
      </c>
      <c r="G76" s="46">
        <v>244519</v>
      </c>
      <c r="H76" s="46">
        <v>0</v>
      </c>
      <c r="I76" s="46">
        <v>0</v>
      </c>
      <c r="J76" s="46">
        <v>3874</v>
      </c>
      <c r="K76" s="46">
        <v>629</v>
      </c>
      <c r="L76" s="46">
        <v>2374</v>
      </c>
      <c r="M76" s="46">
        <v>3819</v>
      </c>
      <c r="N76" s="46">
        <v>0</v>
      </c>
      <c r="O76" s="46">
        <v>406</v>
      </c>
      <c r="P76" s="46">
        <v>3417</v>
      </c>
      <c r="Q76" s="46">
        <v>9666</v>
      </c>
      <c r="R76" s="46">
        <v>6153</v>
      </c>
      <c r="S76" s="46">
        <v>18893</v>
      </c>
      <c r="T76" s="46">
        <v>221486</v>
      </c>
      <c r="U76" s="51" t="s">
        <v>181</v>
      </c>
    </row>
    <row r="77" spans="2:21" ht="12" customHeight="1">
      <c r="B77" s="49"/>
      <c r="C77" s="50"/>
      <c r="D77" s="46"/>
      <c r="E77" s="46" t="s">
        <v>31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4" customFormat="1" ht="12" customHeight="1">
      <c r="A78" s="55" t="s">
        <v>182</v>
      </c>
      <c r="B78" s="56"/>
      <c r="C78" s="42">
        <f aca="true" t="shared" si="16" ref="C78:C83">SUM(D78:T78)</f>
        <v>755252</v>
      </c>
      <c r="D78" s="31">
        <f>SUM(D79:D83)</f>
        <v>125208</v>
      </c>
      <c r="E78" s="31">
        <f>SUM(E79:E83)</f>
        <v>364</v>
      </c>
      <c r="F78" s="31">
        <f aca="true" t="shared" si="17" ref="F78:T78">SUM(F79:F83)</f>
        <v>31945</v>
      </c>
      <c r="G78" s="31">
        <f t="shared" si="17"/>
        <v>326887</v>
      </c>
      <c r="H78" s="31">
        <f t="shared" si="17"/>
        <v>159</v>
      </c>
      <c r="I78" s="31">
        <f t="shared" si="17"/>
        <v>0</v>
      </c>
      <c r="J78" s="31">
        <f t="shared" si="17"/>
        <v>25834</v>
      </c>
      <c r="K78" s="31">
        <f t="shared" si="17"/>
        <v>0</v>
      </c>
      <c r="L78" s="31">
        <f t="shared" si="17"/>
        <v>3201</v>
      </c>
      <c r="M78" s="31">
        <f t="shared" si="17"/>
        <v>9539</v>
      </c>
      <c r="N78" s="31">
        <f t="shared" si="17"/>
        <v>0</v>
      </c>
      <c r="O78" s="31">
        <f t="shared" si="17"/>
        <v>83</v>
      </c>
      <c r="P78" s="31">
        <f t="shared" si="17"/>
        <v>2019</v>
      </c>
      <c r="Q78" s="31">
        <f t="shared" si="17"/>
        <v>10649</v>
      </c>
      <c r="R78" s="31">
        <f t="shared" si="17"/>
        <v>9248</v>
      </c>
      <c r="S78" s="31">
        <f t="shared" si="17"/>
        <v>29522</v>
      </c>
      <c r="T78" s="31">
        <f t="shared" si="17"/>
        <v>180594</v>
      </c>
      <c r="U78" s="33" t="s">
        <v>183</v>
      </c>
    </row>
    <row r="79" spans="1:21" ht="12" customHeight="1">
      <c r="A79" s="1" t="s">
        <v>184</v>
      </c>
      <c r="B79" s="49" t="s">
        <v>185</v>
      </c>
      <c r="C79" s="50">
        <f t="shared" si="16"/>
        <v>73650</v>
      </c>
      <c r="D79" s="46">
        <v>8861</v>
      </c>
      <c r="E79" s="46">
        <v>0</v>
      </c>
      <c r="F79" s="46">
        <v>3473</v>
      </c>
      <c r="G79" s="46">
        <v>37323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410</v>
      </c>
      <c r="R79" s="46">
        <v>1013</v>
      </c>
      <c r="S79" s="46">
        <v>2136</v>
      </c>
      <c r="T79" s="46">
        <v>20239</v>
      </c>
      <c r="U79" s="51" t="s">
        <v>186</v>
      </c>
    </row>
    <row r="80" spans="1:21" ht="12" customHeight="1">
      <c r="A80" s="1" t="s">
        <v>187</v>
      </c>
      <c r="B80" s="49" t="s">
        <v>188</v>
      </c>
      <c r="C80" s="50">
        <f t="shared" si="16"/>
        <v>99139</v>
      </c>
      <c r="D80" s="46">
        <v>33122</v>
      </c>
      <c r="E80" s="46">
        <v>0</v>
      </c>
      <c r="F80" s="46">
        <v>6508</v>
      </c>
      <c r="G80" s="46">
        <v>27732</v>
      </c>
      <c r="H80" s="46">
        <v>0</v>
      </c>
      <c r="I80" s="46">
        <v>0</v>
      </c>
      <c r="J80" s="46">
        <v>2098</v>
      </c>
      <c r="K80" s="46">
        <v>0</v>
      </c>
      <c r="L80" s="46">
        <v>1344</v>
      </c>
      <c r="M80" s="46">
        <v>690</v>
      </c>
      <c r="N80" s="46">
        <v>0</v>
      </c>
      <c r="O80" s="46">
        <v>0</v>
      </c>
      <c r="P80" s="46">
        <v>503</v>
      </c>
      <c r="Q80" s="46">
        <v>1555</v>
      </c>
      <c r="R80" s="46">
        <v>2924</v>
      </c>
      <c r="S80" s="46">
        <v>2822</v>
      </c>
      <c r="T80" s="46">
        <v>19841</v>
      </c>
      <c r="U80" s="51" t="s">
        <v>189</v>
      </c>
    </row>
    <row r="81" spans="1:21" ht="12" customHeight="1">
      <c r="A81" s="1" t="s">
        <v>190</v>
      </c>
      <c r="B81" s="49" t="s">
        <v>191</v>
      </c>
      <c r="C81" s="50">
        <f t="shared" si="16"/>
        <v>56994</v>
      </c>
      <c r="D81" s="46">
        <v>9956</v>
      </c>
      <c r="E81" s="46">
        <v>0</v>
      </c>
      <c r="F81" s="46">
        <v>1302</v>
      </c>
      <c r="G81" s="46">
        <v>31554</v>
      </c>
      <c r="H81" s="46">
        <v>0</v>
      </c>
      <c r="I81" s="46">
        <v>0</v>
      </c>
      <c r="J81" s="46">
        <v>202</v>
      </c>
      <c r="K81" s="46">
        <v>0</v>
      </c>
      <c r="L81" s="46">
        <v>224</v>
      </c>
      <c r="M81" s="46">
        <v>431</v>
      </c>
      <c r="N81" s="46">
        <v>0</v>
      </c>
      <c r="O81" s="46">
        <v>0</v>
      </c>
      <c r="P81" s="46">
        <v>0</v>
      </c>
      <c r="Q81" s="46">
        <v>1196</v>
      </c>
      <c r="R81" s="46">
        <v>1809</v>
      </c>
      <c r="S81" s="46">
        <v>1564</v>
      </c>
      <c r="T81" s="46">
        <v>8756</v>
      </c>
      <c r="U81" s="51" t="s">
        <v>192</v>
      </c>
    </row>
    <row r="82" spans="1:21" ht="12" customHeight="1">
      <c r="A82" s="1" t="s">
        <v>193</v>
      </c>
      <c r="B82" s="49" t="s">
        <v>194</v>
      </c>
      <c r="C82" s="50">
        <f t="shared" si="16"/>
        <v>162882</v>
      </c>
      <c r="D82" s="46">
        <v>30153</v>
      </c>
      <c r="E82" s="46">
        <v>0</v>
      </c>
      <c r="F82" s="46">
        <v>10305</v>
      </c>
      <c r="G82" s="52">
        <v>74664</v>
      </c>
      <c r="H82" s="46">
        <v>0</v>
      </c>
      <c r="I82" s="46">
        <v>0</v>
      </c>
      <c r="J82" s="46">
        <v>250</v>
      </c>
      <c r="K82" s="46">
        <v>0</v>
      </c>
      <c r="L82" s="46">
        <v>904</v>
      </c>
      <c r="M82" s="46">
        <v>355</v>
      </c>
      <c r="N82" s="46">
        <v>0</v>
      </c>
      <c r="O82" s="46">
        <v>0</v>
      </c>
      <c r="P82" s="46">
        <v>687</v>
      </c>
      <c r="Q82" s="46">
        <v>1473</v>
      </c>
      <c r="R82" s="46">
        <v>2060</v>
      </c>
      <c r="S82" s="46">
        <v>4499</v>
      </c>
      <c r="T82" s="46">
        <v>37532</v>
      </c>
      <c r="U82" s="51" t="s">
        <v>195</v>
      </c>
    </row>
    <row r="83" spans="1:21" ht="12" customHeight="1">
      <c r="A83" s="1" t="s">
        <v>196</v>
      </c>
      <c r="B83" s="49" t="s">
        <v>197</v>
      </c>
      <c r="C83" s="50">
        <f t="shared" si="16"/>
        <v>362587</v>
      </c>
      <c r="D83" s="46">
        <v>43116</v>
      </c>
      <c r="E83" s="46">
        <v>364</v>
      </c>
      <c r="F83" s="46">
        <v>10357</v>
      </c>
      <c r="G83" s="46">
        <v>155614</v>
      </c>
      <c r="H83" s="46">
        <v>159</v>
      </c>
      <c r="I83" s="46">
        <v>0</v>
      </c>
      <c r="J83" s="46">
        <v>23284</v>
      </c>
      <c r="K83" s="46">
        <v>0</v>
      </c>
      <c r="L83" s="46">
        <v>650</v>
      </c>
      <c r="M83" s="46">
        <v>7947</v>
      </c>
      <c r="N83" s="46">
        <v>0</v>
      </c>
      <c r="O83" s="46">
        <v>83</v>
      </c>
      <c r="P83" s="46">
        <v>829</v>
      </c>
      <c r="Q83" s="46">
        <v>6015</v>
      </c>
      <c r="R83" s="46">
        <v>1442</v>
      </c>
      <c r="S83" s="46">
        <v>18501</v>
      </c>
      <c r="T83" s="46">
        <v>94226</v>
      </c>
      <c r="U83" s="51" t="s">
        <v>198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4" customFormat="1" ht="12" customHeight="1">
      <c r="A85" s="55" t="s">
        <v>199</v>
      </c>
      <c r="B85" s="56"/>
      <c r="C85" s="42">
        <f>SUM(D85:T85)</f>
        <v>987408</v>
      </c>
      <c r="D85" s="31">
        <f>SUM(D86:D89)</f>
        <v>74117</v>
      </c>
      <c r="E85" s="31">
        <f aca="true" t="shared" si="18" ref="E85:T85">SUM(E86:E89)</f>
        <v>157</v>
      </c>
      <c r="F85" s="31">
        <f t="shared" si="18"/>
        <v>52767</v>
      </c>
      <c r="G85" s="31">
        <f t="shared" si="18"/>
        <v>523218</v>
      </c>
      <c r="H85" s="31">
        <f t="shared" si="18"/>
        <v>0</v>
      </c>
      <c r="I85" s="31">
        <f t="shared" si="18"/>
        <v>0</v>
      </c>
      <c r="J85" s="31">
        <f t="shared" si="18"/>
        <v>7235</v>
      </c>
      <c r="K85" s="31">
        <f t="shared" si="18"/>
        <v>412</v>
      </c>
      <c r="L85" s="31">
        <f t="shared" si="18"/>
        <v>2068</v>
      </c>
      <c r="M85" s="31">
        <f t="shared" si="18"/>
        <v>4326</v>
      </c>
      <c r="N85" s="31">
        <f t="shared" si="18"/>
        <v>489</v>
      </c>
      <c r="O85" s="31">
        <f t="shared" si="18"/>
        <v>192</v>
      </c>
      <c r="P85" s="31">
        <f t="shared" si="18"/>
        <v>0</v>
      </c>
      <c r="Q85" s="31">
        <f>SUM(Q86:Q89)</f>
        <v>13031</v>
      </c>
      <c r="R85" s="31">
        <f t="shared" si="18"/>
        <v>4639</v>
      </c>
      <c r="S85" s="31">
        <f t="shared" si="18"/>
        <v>1792</v>
      </c>
      <c r="T85" s="31">
        <f t="shared" si="18"/>
        <v>302965</v>
      </c>
      <c r="U85" s="33" t="s">
        <v>200</v>
      </c>
    </row>
    <row r="86" spans="1:21" ht="12" customHeight="1">
      <c r="A86" s="1" t="s">
        <v>201</v>
      </c>
      <c r="B86" s="49" t="s">
        <v>202</v>
      </c>
      <c r="C86" s="50">
        <f>SUM(D86:T86)</f>
        <v>293419</v>
      </c>
      <c r="D86" s="46">
        <v>19782</v>
      </c>
      <c r="E86" s="46">
        <v>0</v>
      </c>
      <c r="F86" s="46">
        <v>13053</v>
      </c>
      <c r="G86" s="46">
        <v>143678</v>
      </c>
      <c r="H86" s="46">
        <v>0</v>
      </c>
      <c r="I86" s="46">
        <v>0</v>
      </c>
      <c r="J86" s="46">
        <v>0</v>
      </c>
      <c r="K86" s="46">
        <v>0</v>
      </c>
      <c r="L86" s="46">
        <v>367</v>
      </c>
      <c r="M86" s="52">
        <v>71</v>
      </c>
      <c r="N86" s="46">
        <v>0</v>
      </c>
      <c r="O86" s="46">
        <v>0</v>
      </c>
      <c r="P86" s="46">
        <v>0</v>
      </c>
      <c r="Q86" s="46">
        <v>1564</v>
      </c>
      <c r="R86" s="46">
        <v>0</v>
      </c>
      <c r="S86" s="46">
        <v>0</v>
      </c>
      <c r="T86" s="46">
        <v>114904</v>
      </c>
      <c r="U86" s="51" t="s">
        <v>203</v>
      </c>
    </row>
    <row r="87" spans="1:21" ht="12" customHeight="1">
      <c r="A87" s="1" t="s">
        <v>204</v>
      </c>
      <c r="B87" s="49" t="s">
        <v>205</v>
      </c>
      <c r="C87" s="50">
        <f>SUM(D87:T87)</f>
        <v>244663</v>
      </c>
      <c r="D87" s="46">
        <v>23686</v>
      </c>
      <c r="E87" s="46">
        <v>157</v>
      </c>
      <c r="F87" s="46">
        <v>8223</v>
      </c>
      <c r="G87" s="46">
        <v>123627</v>
      </c>
      <c r="H87" s="46">
        <v>0</v>
      </c>
      <c r="I87" s="46">
        <v>0</v>
      </c>
      <c r="J87" s="46">
        <v>3176</v>
      </c>
      <c r="K87" s="46">
        <v>0</v>
      </c>
      <c r="L87" s="46">
        <v>592</v>
      </c>
      <c r="M87" s="46">
        <v>3784</v>
      </c>
      <c r="N87" s="46">
        <v>0</v>
      </c>
      <c r="O87" s="46">
        <v>0</v>
      </c>
      <c r="P87" s="46">
        <v>0</v>
      </c>
      <c r="Q87" s="46">
        <v>1727</v>
      </c>
      <c r="R87" s="46">
        <v>1813</v>
      </c>
      <c r="S87" s="46">
        <v>406</v>
      </c>
      <c r="T87" s="46">
        <v>77472</v>
      </c>
      <c r="U87" s="51" t="s">
        <v>206</v>
      </c>
    </row>
    <row r="88" spans="1:21" ht="12" customHeight="1">
      <c r="A88" s="1" t="s">
        <v>207</v>
      </c>
      <c r="B88" s="49" t="s">
        <v>208</v>
      </c>
      <c r="C88" s="50">
        <f>SUM(D88:T88)</f>
        <v>233698</v>
      </c>
      <c r="D88" s="46">
        <v>20026</v>
      </c>
      <c r="E88" s="46">
        <v>0</v>
      </c>
      <c r="F88" s="46">
        <v>13557</v>
      </c>
      <c r="G88" s="46">
        <v>128087</v>
      </c>
      <c r="H88" s="46">
        <v>0</v>
      </c>
      <c r="I88" s="46">
        <v>0</v>
      </c>
      <c r="J88" s="46">
        <v>2076</v>
      </c>
      <c r="K88" s="47">
        <v>412</v>
      </c>
      <c r="L88" s="52">
        <v>818</v>
      </c>
      <c r="M88" s="46">
        <v>471</v>
      </c>
      <c r="N88" s="46">
        <v>0</v>
      </c>
      <c r="O88" s="46">
        <v>0</v>
      </c>
      <c r="P88" s="46">
        <v>0</v>
      </c>
      <c r="Q88" s="46">
        <v>6352</v>
      </c>
      <c r="R88" s="46">
        <v>2530</v>
      </c>
      <c r="S88" s="46">
        <v>1386</v>
      </c>
      <c r="T88" s="46">
        <v>57983</v>
      </c>
      <c r="U88" s="51" t="s">
        <v>209</v>
      </c>
    </row>
    <row r="89" spans="1:21" ht="12" customHeight="1">
      <c r="A89" s="1" t="s">
        <v>210</v>
      </c>
      <c r="B89" s="49" t="s">
        <v>211</v>
      </c>
      <c r="C89" s="50">
        <f>SUM(D89:T89)</f>
        <v>215628</v>
      </c>
      <c r="D89" s="46">
        <v>10623</v>
      </c>
      <c r="E89" s="46">
        <v>0</v>
      </c>
      <c r="F89" s="46">
        <v>17934</v>
      </c>
      <c r="G89" s="52">
        <v>127826</v>
      </c>
      <c r="H89" s="46">
        <v>0</v>
      </c>
      <c r="I89" s="46">
        <v>0</v>
      </c>
      <c r="J89" s="46">
        <v>1983</v>
      </c>
      <c r="K89" s="52">
        <v>0</v>
      </c>
      <c r="L89" s="52">
        <v>291</v>
      </c>
      <c r="M89" s="46">
        <v>0</v>
      </c>
      <c r="N89" s="46">
        <v>489</v>
      </c>
      <c r="O89" s="46">
        <v>192</v>
      </c>
      <c r="P89" s="46">
        <v>0</v>
      </c>
      <c r="Q89" s="46">
        <v>3388</v>
      </c>
      <c r="R89" s="46">
        <v>296</v>
      </c>
      <c r="S89" s="46">
        <v>0</v>
      </c>
      <c r="T89" s="46">
        <v>52606</v>
      </c>
      <c r="U89" s="51" t="s">
        <v>212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4" customFormat="1" ht="12" customHeight="1">
      <c r="A91" s="55" t="s">
        <v>213</v>
      </c>
      <c r="B91" s="63"/>
      <c r="C91" s="42">
        <f>SUM(D91:T91)</f>
        <v>845438</v>
      </c>
      <c r="D91" s="31">
        <f>SUM(D92:D93)</f>
        <v>82662</v>
      </c>
      <c r="E91" s="31">
        <f aca="true" t="shared" si="19" ref="E91:T91">SUM(E92:E93)</f>
        <v>579</v>
      </c>
      <c r="F91" s="31">
        <f>SUM(F92:F93)</f>
        <v>51234</v>
      </c>
      <c r="G91" s="31">
        <f t="shared" si="19"/>
        <v>436815</v>
      </c>
      <c r="H91" s="31">
        <f t="shared" si="19"/>
        <v>815</v>
      </c>
      <c r="I91" s="31">
        <f t="shared" si="19"/>
        <v>0</v>
      </c>
      <c r="J91" s="31">
        <f t="shared" si="19"/>
        <v>13327</v>
      </c>
      <c r="K91" s="31">
        <f t="shared" si="19"/>
        <v>0</v>
      </c>
      <c r="L91" s="31">
        <f t="shared" si="19"/>
        <v>1935</v>
      </c>
      <c r="M91" s="31">
        <f t="shared" si="19"/>
        <v>2481</v>
      </c>
      <c r="N91" s="31">
        <f t="shared" si="19"/>
        <v>0</v>
      </c>
      <c r="O91" s="31">
        <f t="shared" si="19"/>
        <v>155</v>
      </c>
      <c r="P91" s="31">
        <f t="shared" si="19"/>
        <v>330</v>
      </c>
      <c r="Q91" s="31">
        <f t="shared" si="19"/>
        <v>7258</v>
      </c>
      <c r="R91" s="31">
        <f t="shared" si="19"/>
        <v>12916</v>
      </c>
      <c r="S91" s="31">
        <f t="shared" si="19"/>
        <v>0</v>
      </c>
      <c r="T91" s="31">
        <f t="shared" si="19"/>
        <v>234931</v>
      </c>
      <c r="U91" s="33" t="s">
        <v>214</v>
      </c>
    </row>
    <row r="92" spans="1:21" ht="12" customHeight="1">
      <c r="A92" s="1" t="s">
        <v>215</v>
      </c>
      <c r="B92" s="49" t="s">
        <v>216</v>
      </c>
      <c r="C92" s="50">
        <f>SUM(D92:T92)</f>
        <v>270036</v>
      </c>
      <c r="D92" s="46">
        <v>33423</v>
      </c>
      <c r="E92" s="46">
        <v>111</v>
      </c>
      <c r="F92" s="46">
        <v>16260</v>
      </c>
      <c r="G92" s="46">
        <v>188253</v>
      </c>
      <c r="H92" s="46">
        <v>815</v>
      </c>
      <c r="I92" s="46">
        <v>0</v>
      </c>
      <c r="J92" s="47">
        <v>1165</v>
      </c>
      <c r="K92" s="47">
        <v>0</v>
      </c>
      <c r="L92" s="47">
        <v>1287</v>
      </c>
      <c r="M92" s="47">
        <v>815</v>
      </c>
      <c r="N92" s="46">
        <v>0</v>
      </c>
      <c r="O92" s="46">
        <v>0</v>
      </c>
      <c r="P92" s="46">
        <v>330</v>
      </c>
      <c r="Q92" s="46">
        <v>3535</v>
      </c>
      <c r="R92" s="46">
        <v>3708</v>
      </c>
      <c r="S92" s="46">
        <v>0</v>
      </c>
      <c r="T92" s="46">
        <v>20334</v>
      </c>
      <c r="U92" s="51" t="s">
        <v>217</v>
      </c>
    </row>
    <row r="93" spans="1:21" ht="12" customHeight="1">
      <c r="A93" s="21" t="s">
        <v>218</v>
      </c>
      <c r="B93" s="64" t="s">
        <v>219</v>
      </c>
      <c r="C93" s="65">
        <f>SUM(D93:T93)</f>
        <v>575402</v>
      </c>
      <c r="D93" s="66">
        <v>49239</v>
      </c>
      <c r="E93" s="66">
        <v>468</v>
      </c>
      <c r="F93" s="66">
        <v>34974</v>
      </c>
      <c r="G93" s="66">
        <v>248562</v>
      </c>
      <c r="H93" s="66">
        <v>0</v>
      </c>
      <c r="I93" s="66">
        <v>0</v>
      </c>
      <c r="J93" s="66">
        <v>12162</v>
      </c>
      <c r="K93" s="66">
        <v>0</v>
      </c>
      <c r="L93" s="66">
        <v>648</v>
      </c>
      <c r="M93" s="66">
        <v>1666</v>
      </c>
      <c r="N93" s="66">
        <v>0</v>
      </c>
      <c r="O93" s="66">
        <v>155</v>
      </c>
      <c r="P93" s="66">
        <v>0</v>
      </c>
      <c r="Q93" s="66">
        <v>3723</v>
      </c>
      <c r="R93" s="66">
        <v>9208</v>
      </c>
      <c r="S93" s="66">
        <v>0</v>
      </c>
      <c r="T93" s="66">
        <v>214597</v>
      </c>
      <c r="U93" s="67" t="s">
        <v>220</v>
      </c>
    </row>
    <row r="94" spans="1:21" ht="14.25" customHeight="1">
      <c r="A94" s="44" t="s">
        <v>221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222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S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2009-05-07T05:24:51Z</dcterms:created>
  <dcterms:modified xsi:type="dcterms:W3CDTF">2009-05-07T05:24:57Z</dcterms:modified>
  <cp:category/>
  <cp:version/>
  <cp:contentType/>
  <cp:contentStatus/>
</cp:coreProperties>
</file>