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'148'!$A$1:$N$41</definedName>
  </definedNames>
  <calcPr fullCalcOnLoad="1"/>
</workbook>
</file>

<file path=xl/sharedStrings.xml><?xml version="1.0" encoding="utf-8"?>
<sst xmlns="http://schemas.openxmlformats.org/spreadsheetml/2006/main" count="57" uniqueCount="44">
  <si>
    <t>148．中小企業金融公庫貸付状況</t>
  </si>
  <si>
    <t>（単位  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</si>
  <si>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</si>
  <si>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</si>
  <si>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</si>
  <si>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</si>
  <si>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</si>
  <si>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</si>
  <si>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</si>
  <si>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</si>
  <si>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件数</t>
  </si>
  <si>
    <t>金 額</t>
  </si>
  <si>
    <t>件 数</t>
  </si>
  <si>
    <t>昭和45年度</t>
  </si>
  <si>
    <t>46</t>
  </si>
  <si>
    <t>47</t>
  </si>
  <si>
    <t>48</t>
  </si>
  <si>
    <t>49</t>
  </si>
  <si>
    <t>製造業</t>
  </si>
  <si>
    <t>食料品</t>
  </si>
  <si>
    <t>繊維品</t>
  </si>
  <si>
    <t>木材・木製品</t>
  </si>
  <si>
    <t>パルプ・紙</t>
  </si>
  <si>
    <t>出版・印刷</t>
  </si>
  <si>
    <t>化学工業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</si>
  <si>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</si>
  <si>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</si>
  <si>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</si>
  <si>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</si>
  <si>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</si>
  <si>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</si>
  <si>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</si>
  <si>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</si>
  <si>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</si>
  <si>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</si>
  <si>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</si>
  <si>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</si>
  <si>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</si>
  <si>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</si>
  <si>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</si>
  <si>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</si>
  <si>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</si>
  <si>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</si>
  <si>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 xml:space="preserve">     資料：中小企業金融公庫大分支店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</si>
</sst>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 quotePrefix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4" fillId="0" borderId="10" xfId="0" applyNumberFormat="1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 applyProtection="1">
      <alignment/>
      <protection/>
    </xf>
    <xf numFmtId="176" fontId="23" fillId="0" borderId="10" xfId="0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Alignment="1" applyProtection="1">
      <alignment/>
      <protection/>
    </xf>
    <xf numFmtId="176" fontId="24" fillId="0" borderId="11" xfId="0" applyNumberFormat="1" applyFont="1" applyFill="1" applyBorder="1" applyAlignment="1" applyProtection="1">
      <alignment horizontal="center"/>
      <protection locked="0"/>
    </xf>
    <xf numFmtId="176" fontId="24" fillId="0" borderId="12" xfId="0" applyNumberFormat="1" applyFont="1" applyFill="1" applyBorder="1" applyAlignment="1" applyProtection="1">
      <alignment horizontal="center"/>
      <protection locked="0"/>
    </xf>
    <xf numFmtId="176" fontId="24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/>
    </xf>
    <xf numFmtId="176" fontId="24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 quotePrefix="1">
      <alignment horizontal="distributed" vertical="center"/>
      <protection locked="0"/>
    </xf>
    <xf numFmtId="0" fontId="25" fillId="0" borderId="18" xfId="0" applyFont="1" applyFill="1" applyBorder="1" applyAlignment="1">
      <alignment horizontal="distributed" vertical="center"/>
    </xf>
    <xf numFmtId="41" fontId="24" fillId="0" borderId="0" xfId="0" applyNumberFormat="1" applyFont="1" applyFill="1" applyBorder="1" applyAlignment="1" applyProtection="1">
      <alignment vertical="center"/>
      <protection locked="0"/>
    </xf>
    <xf numFmtId="41" fontId="24" fillId="0" borderId="0" xfId="0" applyNumberFormat="1" applyFont="1" applyFill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15" xfId="0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 applyProtection="1">
      <alignment vertical="center"/>
      <protection/>
    </xf>
    <xf numFmtId="41" fontId="26" fillId="0" borderId="0" xfId="0" applyNumberFormat="1" applyFont="1" applyFill="1" applyAlignment="1" applyProtection="1">
      <alignment vertical="center"/>
      <protection/>
    </xf>
    <xf numFmtId="176" fontId="26" fillId="0" borderId="0" xfId="0" applyNumberFormat="1" applyFont="1" applyFill="1" applyAlignment="1" applyProtection="1">
      <alignment/>
      <protection/>
    </xf>
    <xf numFmtId="176" fontId="25" fillId="0" borderId="15" xfId="0" applyNumberFormat="1" applyFont="1" applyFill="1" applyBorder="1" applyAlignment="1" applyProtection="1">
      <alignment vertical="center"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27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 applyProtection="1">
      <alignment horizontal="distributed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41" fontId="24" fillId="0" borderId="0" xfId="0" applyNumberFormat="1" applyFont="1" applyFill="1" applyAlignment="1" applyProtection="1">
      <alignment horizontal="right" vertical="center"/>
      <protection locked="0"/>
    </xf>
    <xf numFmtId="0" fontId="25" fillId="0" borderId="15" xfId="0" applyFont="1" applyFill="1" applyBorder="1" applyAlignment="1">
      <alignment vertical="center"/>
    </xf>
    <xf numFmtId="41" fontId="26" fillId="0" borderId="0" xfId="0" applyNumberFormat="1" applyFont="1" applyFill="1" applyBorder="1" applyAlignment="1" applyProtection="1">
      <alignment vertical="center"/>
      <protection locked="0"/>
    </xf>
    <xf numFmtId="177" fontId="24" fillId="0" borderId="0" xfId="0" applyNumberFormat="1" applyFont="1" applyFill="1" applyAlignment="1" applyProtection="1">
      <alignment horizontal="right" vertical="center"/>
      <protection locked="0"/>
    </xf>
    <xf numFmtId="41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41" fontId="24" fillId="0" borderId="19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14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4" fillId="0" borderId="13" xfId="0" applyNumberFormat="1" applyFont="1" applyFill="1" applyBorder="1" applyAlignment="1" applyProtection="1">
      <alignment vertical="center"/>
      <protection locked="0"/>
    </xf>
    <xf numFmtId="176" fontId="24" fillId="0" borderId="14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>
      <alignment vertical="center"/>
    </xf>
    <xf numFmtId="176" fontId="24" fillId="0" borderId="14" xfId="0" applyNumberFormat="1" applyFont="1" applyFill="1" applyBorder="1" applyAlignment="1" applyProtection="1">
      <alignment/>
      <protection locked="0"/>
    </xf>
    <xf numFmtId="176" fontId="22" fillId="0" borderId="17" xfId="0" applyNumberFormat="1" applyFont="1" applyFill="1" applyBorder="1" applyAlignment="1" applyProtection="1">
      <alignment vertical="center"/>
      <protection locked="0"/>
    </xf>
    <xf numFmtId="176" fontId="23" fillId="0" borderId="17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.1015625" style="10" customWidth="1"/>
    <col min="2" max="2" width="13.5" style="10" customWidth="1"/>
    <col min="3" max="3" width="5.59765625" style="10" customWidth="1"/>
    <col min="4" max="4" width="11" style="10" customWidth="1"/>
    <col min="5" max="5" width="5.59765625" style="10" customWidth="1"/>
    <col min="6" max="6" width="11.3984375" style="10" customWidth="1"/>
    <col min="7" max="7" width="6.3984375" style="10" customWidth="1"/>
    <col min="8" max="8" width="11.3984375" style="10" customWidth="1"/>
    <col min="9" max="9" width="7.5" style="10" customWidth="1"/>
    <col min="10" max="10" width="12.3984375" style="10" customWidth="1"/>
    <col min="11" max="11" width="7.59765625" style="10" customWidth="1"/>
    <col min="12" max="12" width="11.8984375" style="10" customWidth="1"/>
    <col min="13" max="13" width="6.8984375" style="10" customWidth="1"/>
    <col min="14" max="14" width="12.59765625" style="10" customWidth="1"/>
    <col min="15" max="16" width="10.59765625" style="10" customWidth="1"/>
    <col min="17" max="17" width="6.59765625" style="10" customWidth="1"/>
    <col min="18" max="18" width="11.59765625" style="10" customWidth="1"/>
    <col min="19" max="19" width="6.59765625" style="10" customWidth="1"/>
    <col min="20" max="20" width="10.59765625" style="10" customWidth="1"/>
    <col min="21" max="21" width="6.59765625" style="10" customWidth="1"/>
    <col min="22" max="22" width="10.59765625" style="10" customWidth="1"/>
    <col min="23" max="23" width="6.59765625" style="10" customWidth="1"/>
    <col min="24" max="24" width="11.59765625" style="10" customWidth="1"/>
    <col min="25" max="25" width="6.59765625" style="10" customWidth="1"/>
    <col min="26" max="26" width="11.59765625" style="10" customWidth="1"/>
    <col min="27" max="27" width="6.59765625" style="10" customWidth="1"/>
    <col min="28" max="16384" width="10.59765625" style="10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1:14" ht="15" customHeight="1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12</v>
      </c>
      <c r="F5" s="21" t="s">
        <v>11</v>
      </c>
      <c r="G5" s="21" t="s">
        <v>12</v>
      </c>
      <c r="H5" s="21" t="s">
        <v>11</v>
      </c>
      <c r="I5" s="21" t="s">
        <v>12</v>
      </c>
      <c r="J5" s="21" t="s">
        <v>11</v>
      </c>
      <c r="K5" s="21" t="s">
        <v>12</v>
      </c>
      <c r="L5" s="21" t="s">
        <v>11</v>
      </c>
      <c r="M5" s="21" t="s">
        <v>12</v>
      </c>
      <c r="N5" s="21" t="s">
        <v>11</v>
      </c>
      <c r="O5" s="15"/>
    </row>
    <row r="6" spans="1:14" ht="15.75" customHeight="1">
      <c r="A6" s="22" t="s">
        <v>13</v>
      </c>
      <c r="B6" s="23"/>
      <c r="C6" s="24">
        <v>703</v>
      </c>
      <c r="D6" s="25">
        <v>4317250</v>
      </c>
      <c r="E6" s="25">
        <v>413</v>
      </c>
      <c r="F6" s="25">
        <v>3322250</v>
      </c>
      <c r="G6" s="25">
        <v>290</v>
      </c>
      <c r="H6" s="25">
        <v>995000</v>
      </c>
      <c r="I6" s="25">
        <v>2614</v>
      </c>
      <c r="J6" s="25">
        <v>9461493</v>
      </c>
      <c r="K6" s="25">
        <v>1826</v>
      </c>
      <c r="L6" s="25">
        <v>8059051</v>
      </c>
      <c r="M6" s="25">
        <v>788</v>
      </c>
      <c r="N6" s="25">
        <v>1402442</v>
      </c>
    </row>
    <row r="7" spans="1:14" ht="15.75" customHeight="1">
      <c r="A7" s="26" t="s">
        <v>14</v>
      </c>
      <c r="B7" s="27"/>
      <c r="C7" s="24">
        <v>748</v>
      </c>
      <c r="D7" s="25">
        <v>5424000</v>
      </c>
      <c r="E7" s="25">
        <v>393</v>
      </c>
      <c r="F7" s="25">
        <v>3433000</v>
      </c>
      <c r="G7" s="25">
        <v>355</v>
      </c>
      <c r="H7" s="25">
        <v>1991000</v>
      </c>
      <c r="I7" s="25">
        <v>2803</v>
      </c>
      <c r="J7" s="25">
        <v>11703000</v>
      </c>
      <c r="K7" s="25">
        <v>1945</v>
      </c>
      <c r="L7" s="25">
        <v>9307000</v>
      </c>
      <c r="M7" s="25">
        <v>858</v>
      </c>
      <c r="N7" s="25">
        <v>2396000</v>
      </c>
    </row>
    <row r="8" spans="1:14" ht="15.75" customHeight="1">
      <c r="A8" s="26" t="s">
        <v>15</v>
      </c>
      <c r="B8" s="27"/>
      <c r="C8" s="24">
        <v>666</v>
      </c>
      <c r="D8" s="25">
        <v>5753000</v>
      </c>
      <c r="E8" s="25">
        <v>380</v>
      </c>
      <c r="F8" s="25">
        <v>3862000</v>
      </c>
      <c r="G8" s="25">
        <v>286</v>
      </c>
      <c r="H8" s="25">
        <v>1891000</v>
      </c>
      <c r="I8" s="25">
        <v>2705</v>
      </c>
      <c r="J8" s="25">
        <v>13009000</v>
      </c>
      <c r="K8" s="25">
        <v>833</v>
      </c>
      <c r="L8" s="25">
        <v>9922000</v>
      </c>
      <c r="M8" s="25">
        <v>872</v>
      </c>
      <c r="N8" s="25">
        <v>3087000</v>
      </c>
    </row>
    <row r="9" spans="1:14" ht="15.75" customHeight="1">
      <c r="A9" s="26" t="s">
        <v>16</v>
      </c>
      <c r="B9" s="27"/>
      <c r="C9" s="24">
        <v>603</v>
      </c>
      <c r="D9" s="25">
        <v>6567000</v>
      </c>
      <c r="E9" s="25">
        <v>338</v>
      </c>
      <c r="F9" s="25">
        <v>4717000</v>
      </c>
      <c r="G9" s="25">
        <v>265</v>
      </c>
      <c r="H9" s="25">
        <v>1850000</v>
      </c>
      <c r="I9" s="25">
        <v>2595</v>
      </c>
      <c r="J9" s="25">
        <v>15086000</v>
      </c>
      <c r="K9" s="25">
        <v>1751</v>
      </c>
      <c r="L9" s="25">
        <v>11615000</v>
      </c>
      <c r="M9" s="25">
        <v>843</v>
      </c>
      <c r="N9" s="25">
        <v>3471000</v>
      </c>
    </row>
    <row r="10" spans="1:14" ht="15.75" customHeight="1">
      <c r="A10" s="28"/>
      <c r="B10" s="29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4" customFormat="1" ht="15.75" customHeight="1">
      <c r="A11" s="30" t="s">
        <v>17</v>
      </c>
      <c r="B11" s="31"/>
      <c r="C11" s="32">
        <v>783</v>
      </c>
      <c r="D11" s="33">
        <f aca="true" t="shared" si="0" ref="D11:M11">SUM(D13+D30)</f>
        <v>8932000</v>
      </c>
      <c r="E11" s="33">
        <f t="shared" si="0"/>
        <v>214</v>
      </c>
      <c r="F11" s="33">
        <f t="shared" si="0"/>
        <v>3767840</v>
      </c>
      <c r="G11" s="33">
        <f t="shared" si="0"/>
        <v>569</v>
      </c>
      <c r="H11" s="33">
        <f t="shared" si="0"/>
        <v>5164160</v>
      </c>
      <c r="I11" s="32">
        <f t="shared" si="0"/>
        <v>2691</v>
      </c>
      <c r="J11" s="32">
        <f t="shared" si="0"/>
        <v>18889319</v>
      </c>
      <c r="K11" s="33">
        <f t="shared" si="0"/>
        <v>1567</v>
      </c>
      <c r="L11" s="33">
        <f t="shared" si="0"/>
        <v>12214749</v>
      </c>
      <c r="M11" s="33">
        <f t="shared" si="0"/>
        <v>1124</v>
      </c>
      <c r="N11" s="33">
        <v>6674570</v>
      </c>
    </row>
    <row r="12" spans="1:14" ht="15.75" customHeight="1">
      <c r="A12" s="16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4" customFormat="1" ht="15.75" customHeight="1">
      <c r="A13" s="38" t="s">
        <v>18</v>
      </c>
      <c r="B13" s="39"/>
      <c r="C13" s="32">
        <v>283</v>
      </c>
      <c r="D13" s="32">
        <f aca="true" t="shared" si="1" ref="D13:N13">SUM(D14:D28)</f>
        <v>3931500</v>
      </c>
      <c r="E13" s="32">
        <f t="shared" si="1"/>
        <v>101</v>
      </c>
      <c r="F13" s="32">
        <f t="shared" si="1"/>
        <v>2027290</v>
      </c>
      <c r="G13" s="32">
        <f>SUM(G14:G28)</f>
        <v>182</v>
      </c>
      <c r="H13" s="32">
        <f t="shared" si="1"/>
        <v>1904210</v>
      </c>
      <c r="I13" s="32">
        <f t="shared" si="1"/>
        <v>933</v>
      </c>
      <c r="J13" s="32">
        <f t="shared" si="1"/>
        <v>7969288</v>
      </c>
      <c r="K13" s="32">
        <f t="shared" si="1"/>
        <v>605</v>
      </c>
      <c r="L13" s="32">
        <f>SUM(L14:L28)</f>
        <v>5574046</v>
      </c>
      <c r="M13" s="32">
        <f t="shared" si="1"/>
        <v>328</v>
      </c>
      <c r="N13" s="32">
        <f t="shared" si="1"/>
        <v>2395242</v>
      </c>
    </row>
    <row r="14" spans="1:15" ht="15.75" customHeight="1">
      <c r="A14" s="16"/>
      <c r="B14" s="40" t="s">
        <v>19</v>
      </c>
      <c r="C14" s="41">
        <v>34</v>
      </c>
      <c r="D14" s="24">
        <v>457800</v>
      </c>
      <c r="E14" s="24">
        <v>17</v>
      </c>
      <c r="F14" s="24">
        <v>311800</v>
      </c>
      <c r="G14" s="24">
        <v>17</v>
      </c>
      <c r="H14" s="24">
        <v>146000</v>
      </c>
      <c r="I14" s="24">
        <v>153</v>
      </c>
      <c r="J14" s="24">
        <v>1049189</v>
      </c>
      <c r="K14" s="24">
        <v>118</v>
      </c>
      <c r="L14" s="24">
        <v>821628</v>
      </c>
      <c r="M14" s="24">
        <v>35</v>
      </c>
      <c r="N14" s="24">
        <v>227561</v>
      </c>
      <c r="O14" s="42"/>
    </row>
    <row r="15" spans="1:15" ht="15.75" customHeight="1">
      <c r="A15" s="16"/>
      <c r="B15" s="40" t="s">
        <v>20</v>
      </c>
      <c r="C15" s="24">
        <v>11</v>
      </c>
      <c r="D15" s="24">
        <v>270000</v>
      </c>
      <c r="E15" s="43">
        <v>5</v>
      </c>
      <c r="F15" s="43">
        <v>230000</v>
      </c>
      <c r="G15" s="24">
        <v>6</v>
      </c>
      <c r="H15" s="24">
        <v>40000</v>
      </c>
      <c r="I15" s="24">
        <v>40</v>
      </c>
      <c r="J15" s="24">
        <v>426260</v>
      </c>
      <c r="K15" s="24">
        <v>23</v>
      </c>
      <c r="L15" s="24">
        <v>353558</v>
      </c>
      <c r="M15" s="24">
        <v>17</v>
      </c>
      <c r="N15" s="24">
        <v>72702</v>
      </c>
      <c r="O15" s="42"/>
    </row>
    <row r="16" spans="1:15" ht="15.75" customHeight="1">
      <c r="A16" s="16"/>
      <c r="B16" s="40" t="s">
        <v>21</v>
      </c>
      <c r="C16" s="24">
        <v>106</v>
      </c>
      <c r="D16" s="24">
        <v>1070500</v>
      </c>
      <c r="E16" s="24">
        <v>12</v>
      </c>
      <c r="F16" s="24">
        <v>67750</v>
      </c>
      <c r="G16" s="24">
        <v>94</v>
      </c>
      <c r="H16" s="24">
        <v>1002750</v>
      </c>
      <c r="I16" s="24">
        <v>277</v>
      </c>
      <c r="J16" s="24">
        <v>2213118</v>
      </c>
      <c r="K16" s="24">
        <v>131</v>
      </c>
      <c r="L16" s="24">
        <v>1084827</v>
      </c>
      <c r="M16" s="24">
        <v>146</v>
      </c>
      <c r="N16" s="24">
        <v>1128291</v>
      </c>
      <c r="O16" s="42"/>
    </row>
    <row r="17" spans="1:15" ht="15.75" customHeight="1">
      <c r="A17" s="16"/>
      <c r="B17" s="40" t="s">
        <v>22</v>
      </c>
      <c r="C17" s="24">
        <v>5</v>
      </c>
      <c r="D17" s="24">
        <v>130000</v>
      </c>
      <c r="E17" s="44">
        <v>2</v>
      </c>
      <c r="F17" s="44">
        <v>90000</v>
      </c>
      <c r="G17" s="24">
        <v>3</v>
      </c>
      <c r="H17" s="24">
        <v>40000</v>
      </c>
      <c r="I17" s="24">
        <v>14</v>
      </c>
      <c r="J17" s="24">
        <v>170096</v>
      </c>
      <c r="K17" s="24">
        <v>9</v>
      </c>
      <c r="L17" s="24">
        <v>123614</v>
      </c>
      <c r="M17" s="24">
        <v>5</v>
      </c>
      <c r="N17" s="24">
        <v>46482</v>
      </c>
      <c r="O17" s="42"/>
    </row>
    <row r="18" spans="1:15" ht="15.75" customHeight="1">
      <c r="A18" s="16"/>
      <c r="B18" s="40" t="s">
        <v>23</v>
      </c>
      <c r="C18" s="24">
        <v>4</v>
      </c>
      <c r="D18" s="24">
        <v>30000</v>
      </c>
      <c r="E18" s="24">
        <v>2</v>
      </c>
      <c r="F18" s="24">
        <v>23000</v>
      </c>
      <c r="G18" s="24">
        <v>2</v>
      </c>
      <c r="H18" s="24">
        <v>7000</v>
      </c>
      <c r="I18" s="24">
        <v>43</v>
      </c>
      <c r="J18" s="24">
        <v>296862</v>
      </c>
      <c r="K18" s="24">
        <v>38</v>
      </c>
      <c r="L18" s="24">
        <v>282696</v>
      </c>
      <c r="M18" s="24">
        <v>5</v>
      </c>
      <c r="N18" s="24">
        <v>14166</v>
      </c>
      <c r="O18" s="42"/>
    </row>
    <row r="19" spans="1:15" ht="15.75" customHeight="1">
      <c r="A19" s="16"/>
      <c r="B19" s="40" t="s">
        <v>24</v>
      </c>
      <c r="C19" s="24">
        <v>6</v>
      </c>
      <c r="D19" s="24">
        <v>175000</v>
      </c>
      <c r="E19" s="24">
        <v>5</v>
      </c>
      <c r="F19" s="24">
        <v>165000</v>
      </c>
      <c r="G19" s="43">
        <v>1</v>
      </c>
      <c r="H19" s="43">
        <v>10000</v>
      </c>
      <c r="I19" s="24">
        <v>20</v>
      </c>
      <c r="J19" s="24">
        <v>296000</v>
      </c>
      <c r="K19" s="24">
        <v>17</v>
      </c>
      <c r="L19" s="24">
        <v>269990</v>
      </c>
      <c r="M19" s="24">
        <v>3</v>
      </c>
      <c r="N19" s="24">
        <v>26010</v>
      </c>
      <c r="O19" s="42"/>
    </row>
    <row r="20" spans="1:15" ht="15.75" customHeight="1">
      <c r="A20" s="16"/>
      <c r="B20" s="40" t="s">
        <v>25</v>
      </c>
      <c r="C20" s="24">
        <v>30</v>
      </c>
      <c r="D20" s="24">
        <v>529600</v>
      </c>
      <c r="E20" s="24">
        <v>15</v>
      </c>
      <c r="F20" s="24">
        <v>245450</v>
      </c>
      <c r="G20" s="43">
        <v>15</v>
      </c>
      <c r="H20" s="24">
        <v>284150</v>
      </c>
      <c r="I20" s="24">
        <v>97</v>
      </c>
      <c r="J20" s="24">
        <v>1072061</v>
      </c>
      <c r="K20" s="24">
        <v>71</v>
      </c>
      <c r="L20" s="24">
        <v>733165</v>
      </c>
      <c r="M20" s="24">
        <v>26</v>
      </c>
      <c r="N20" s="24">
        <v>338896</v>
      </c>
      <c r="O20" s="42"/>
    </row>
    <row r="21" spans="1:15" ht="15.75" customHeight="1">
      <c r="A21" s="16"/>
      <c r="B21" s="40" t="s">
        <v>26</v>
      </c>
      <c r="C21" s="24">
        <v>9</v>
      </c>
      <c r="D21" s="24">
        <v>190000</v>
      </c>
      <c r="E21" s="24">
        <v>6</v>
      </c>
      <c r="F21" s="24">
        <v>153000</v>
      </c>
      <c r="G21" s="24">
        <v>3</v>
      </c>
      <c r="H21" s="24">
        <v>37000</v>
      </c>
      <c r="I21" s="24">
        <v>20</v>
      </c>
      <c r="J21" s="24">
        <v>264005</v>
      </c>
      <c r="K21" s="24">
        <v>14</v>
      </c>
      <c r="L21" s="24">
        <v>222880</v>
      </c>
      <c r="M21" s="24">
        <v>6</v>
      </c>
      <c r="N21" s="24">
        <v>41125</v>
      </c>
      <c r="O21" s="42"/>
    </row>
    <row r="22" spans="1:15" ht="15.75" customHeight="1">
      <c r="A22" s="16"/>
      <c r="B22" s="40" t="s">
        <v>27</v>
      </c>
      <c r="C22" s="44">
        <v>1</v>
      </c>
      <c r="D22" s="44">
        <v>60000</v>
      </c>
      <c r="E22" s="44">
        <v>1</v>
      </c>
      <c r="F22" s="44">
        <v>60000</v>
      </c>
      <c r="G22" s="24">
        <v>0</v>
      </c>
      <c r="H22" s="24">
        <v>0</v>
      </c>
      <c r="I22" s="24">
        <v>2</v>
      </c>
      <c r="J22" s="24">
        <v>64635</v>
      </c>
      <c r="K22" s="24">
        <v>1</v>
      </c>
      <c r="L22" s="24">
        <v>60000</v>
      </c>
      <c r="M22" s="44">
        <v>1</v>
      </c>
      <c r="N22" s="44">
        <v>4635</v>
      </c>
      <c r="O22" s="42"/>
    </row>
    <row r="23" spans="1:15" ht="15.75" customHeight="1">
      <c r="A23" s="16"/>
      <c r="B23" s="40" t="s">
        <v>28</v>
      </c>
      <c r="C23" s="24">
        <v>22</v>
      </c>
      <c r="D23" s="24">
        <v>361600</v>
      </c>
      <c r="E23" s="24">
        <v>12</v>
      </c>
      <c r="F23" s="24">
        <v>262300</v>
      </c>
      <c r="G23" s="24">
        <v>10</v>
      </c>
      <c r="H23" s="24">
        <v>99300</v>
      </c>
      <c r="I23" s="24">
        <v>71</v>
      </c>
      <c r="J23" s="24">
        <v>696929</v>
      </c>
      <c r="K23" s="24">
        <v>46</v>
      </c>
      <c r="L23" s="24">
        <v>532974</v>
      </c>
      <c r="M23" s="24">
        <v>25</v>
      </c>
      <c r="N23" s="24">
        <v>163955</v>
      </c>
      <c r="O23" s="42"/>
    </row>
    <row r="24" spans="1:15" ht="15.75" customHeight="1">
      <c r="A24" s="16"/>
      <c r="B24" s="40" t="s">
        <v>29</v>
      </c>
      <c r="C24" s="24">
        <v>9</v>
      </c>
      <c r="D24" s="24">
        <v>122000</v>
      </c>
      <c r="E24" s="24">
        <v>4</v>
      </c>
      <c r="F24" s="24">
        <v>65000</v>
      </c>
      <c r="G24" s="24">
        <v>5</v>
      </c>
      <c r="H24" s="24">
        <v>57000</v>
      </c>
      <c r="I24" s="24">
        <v>29</v>
      </c>
      <c r="J24" s="24">
        <v>251288</v>
      </c>
      <c r="K24" s="24">
        <v>18</v>
      </c>
      <c r="L24" s="24">
        <v>176950</v>
      </c>
      <c r="M24" s="24">
        <v>11</v>
      </c>
      <c r="N24" s="24">
        <v>74338</v>
      </c>
      <c r="O24" s="42"/>
    </row>
    <row r="25" spans="1:15" ht="15.75" customHeight="1">
      <c r="A25" s="16"/>
      <c r="B25" s="40" t="s">
        <v>30</v>
      </c>
      <c r="C25" s="24">
        <v>4</v>
      </c>
      <c r="D25" s="24">
        <v>46000</v>
      </c>
      <c r="E25" s="24">
        <v>0</v>
      </c>
      <c r="F25" s="24">
        <v>0</v>
      </c>
      <c r="G25" s="24">
        <v>4</v>
      </c>
      <c r="H25" s="24">
        <v>46000</v>
      </c>
      <c r="I25" s="24">
        <v>11</v>
      </c>
      <c r="J25" s="24">
        <v>194920</v>
      </c>
      <c r="K25" s="24">
        <v>7</v>
      </c>
      <c r="L25" s="24">
        <v>152020</v>
      </c>
      <c r="M25" s="24">
        <v>4</v>
      </c>
      <c r="N25" s="24">
        <v>42900</v>
      </c>
      <c r="O25" s="42"/>
    </row>
    <row r="26" spans="1:15" ht="15.75" customHeight="1">
      <c r="A26" s="16"/>
      <c r="B26" s="40" t="s">
        <v>31</v>
      </c>
      <c r="C26" s="24">
        <v>5</v>
      </c>
      <c r="D26" s="24">
        <v>108500</v>
      </c>
      <c r="E26" s="24">
        <v>3</v>
      </c>
      <c r="F26" s="24">
        <v>96000</v>
      </c>
      <c r="G26" s="44">
        <v>2</v>
      </c>
      <c r="H26" s="44">
        <v>12500</v>
      </c>
      <c r="I26" s="24">
        <v>13</v>
      </c>
      <c r="J26" s="24">
        <v>149550</v>
      </c>
      <c r="K26" s="24">
        <v>11</v>
      </c>
      <c r="L26" s="24">
        <v>138150</v>
      </c>
      <c r="M26" s="24">
        <v>2</v>
      </c>
      <c r="N26" s="24">
        <v>11400</v>
      </c>
      <c r="O26" s="42"/>
    </row>
    <row r="27" spans="1:15" ht="15.75" customHeight="1">
      <c r="A27" s="16"/>
      <c r="B27" s="40" t="s">
        <v>32</v>
      </c>
      <c r="C27" s="24">
        <v>1</v>
      </c>
      <c r="D27" s="24">
        <v>2000</v>
      </c>
      <c r="E27" s="24">
        <v>0</v>
      </c>
      <c r="F27" s="24">
        <v>0</v>
      </c>
      <c r="G27" s="44">
        <v>1</v>
      </c>
      <c r="H27" s="44">
        <v>2000</v>
      </c>
      <c r="I27" s="24">
        <v>2</v>
      </c>
      <c r="J27" s="24">
        <v>2080</v>
      </c>
      <c r="K27" s="24">
        <v>0</v>
      </c>
      <c r="L27" s="24">
        <v>0</v>
      </c>
      <c r="M27" s="24">
        <v>2</v>
      </c>
      <c r="N27" s="24">
        <v>2080</v>
      </c>
      <c r="O27" s="42"/>
    </row>
    <row r="28" spans="1:15" ht="15.75" customHeight="1">
      <c r="A28" s="16"/>
      <c r="B28" s="40" t="s">
        <v>33</v>
      </c>
      <c r="C28" s="41">
        <v>36</v>
      </c>
      <c r="D28" s="24">
        <v>378500</v>
      </c>
      <c r="E28" s="24">
        <v>17</v>
      </c>
      <c r="F28" s="24">
        <v>257990</v>
      </c>
      <c r="G28" s="24">
        <v>19</v>
      </c>
      <c r="H28" s="24">
        <v>120510</v>
      </c>
      <c r="I28" s="24">
        <v>141</v>
      </c>
      <c r="J28" s="24">
        <v>822295</v>
      </c>
      <c r="K28" s="24">
        <v>101</v>
      </c>
      <c r="L28" s="24">
        <v>621594</v>
      </c>
      <c r="M28" s="24">
        <v>40</v>
      </c>
      <c r="N28" s="24">
        <v>200701</v>
      </c>
      <c r="O28" s="42"/>
    </row>
    <row r="29" spans="1:15" ht="15.75" customHeight="1">
      <c r="A29" s="16"/>
      <c r="B29" s="4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2"/>
    </row>
    <row r="30" spans="1:14" s="34" customFormat="1" ht="15.75" customHeight="1">
      <c r="A30" s="38" t="s">
        <v>34</v>
      </c>
      <c r="B30" s="39"/>
      <c r="C30" s="46">
        <f aca="true" t="shared" si="2" ref="C30:K30">SUM(C31,C32,C33,C34,C35,C36,C37,C38,C39)</f>
        <v>500</v>
      </c>
      <c r="D30" s="46">
        <f t="shared" si="2"/>
        <v>5000500</v>
      </c>
      <c r="E30" s="46">
        <v>113</v>
      </c>
      <c r="F30" s="46">
        <f t="shared" si="2"/>
        <v>1740550</v>
      </c>
      <c r="G30" s="46">
        <f t="shared" si="2"/>
        <v>387</v>
      </c>
      <c r="H30" s="46">
        <f t="shared" si="2"/>
        <v>3259950</v>
      </c>
      <c r="I30" s="46">
        <f t="shared" si="2"/>
        <v>1758</v>
      </c>
      <c r="J30" s="46">
        <f t="shared" si="2"/>
        <v>10920031</v>
      </c>
      <c r="K30" s="46">
        <f t="shared" si="2"/>
        <v>962</v>
      </c>
      <c r="L30" s="46">
        <f>SUM(L31,L32,L33,L34,L35,L36,L37,L38,L39)</f>
        <v>6640703</v>
      </c>
      <c r="M30" s="46">
        <f>SUM(M31,M32,M33,M34,M35,M36,M37,M38,M39)</f>
        <v>796</v>
      </c>
      <c r="N30" s="46">
        <v>4279328</v>
      </c>
    </row>
    <row r="31" spans="1:15" ht="15.75" customHeight="1">
      <c r="A31" s="16"/>
      <c r="B31" s="40" t="s">
        <v>35</v>
      </c>
      <c r="C31" s="44">
        <v>2</v>
      </c>
      <c r="D31" s="44">
        <v>34000</v>
      </c>
      <c r="E31" s="44">
        <v>1</v>
      </c>
      <c r="F31" s="44">
        <v>4000</v>
      </c>
      <c r="G31" s="47">
        <v>1</v>
      </c>
      <c r="H31" s="47">
        <v>30000</v>
      </c>
      <c r="I31" s="24">
        <v>12</v>
      </c>
      <c r="J31" s="24">
        <v>111815</v>
      </c>
      <c r="K31" s="24">
        <v>11</v>
      </c>
      <c r="L31" s="24">
        <v>80815</v>
      </c>
      <c r="M31" s="24">
        <v>1</v>
      </c>
      <c r="N31" s="24">
        <v>31000</v>
      </c>
      <c r="O31" s="42"/>
    </row>
    <row r="32" spans="1:15" ht="15.75" customHeight="1">
      <c r="A32" s="16"/>
      <c r="B32" s="40" t="s">
        <v>36</v>
      </c>
      <c r="C32" s="24">
        <v>5</v>
      </c>
      <c r="D32" s="24">
        <v>25500</v>
      </c>
      <c r="E32" s="24">
        <v>1</v>
      </c>
      <c r="F32" s="24">
        <v>3500</v>
      </c>
      <c r="G32" s="44">
        <v>4</v>
      </c>
      <c r="H32" s="44">
        <v>22000</v>
      </c>
      <c r="I32" s="24">
        <v>18</v>
      </c>
      <c r="J32" s="24">
        <v>121532</v>
      </c>
      <c r="K32" s="24">
        <v>12</v>
      </c>
      <c r="L32" s="24">
        <v>95222</v>
      </c>
      <c r="M32" s="24">
        <v>6</v>
      </c>
      <c r="N32" s="24">
        <v>26310</v>
      </c>
      <c r="O32" s="42"/>
    </row>
    <row r="33" spans="1:15" ht="15.75" customHeight="1">
      <c r="A33" s="16"/>
      <c r="B33" s="40" t="s">
        <v>37</v>
      </c>
      <c r="C33" s="24">
        <v>130</v>
      </c>
      <c r="D33" s="24">
        <v>1260500</v>
      </c>
      <c r="E33" s="24">
        <v>26</v>
      </c>
      <c r="F33" s="24">
        <v>246500</v>
      </c>
      <c r="G33" s="24">
        <v>104</v>
      </c>
      <c r="H33" s="24">
        <v>1014000</v>
      </c>
      <c r="I33" s="24">
        <v>440</v>
      </c>
      <c r="J33" s="24">
        <v>2359485</v>
      </c>
      <c r="K33" s="24">
        <v>233</v>
      </c>
      <c r="L33" s="24">
        <v>1129630</v>
      </c>
      <c r="M33" s="24">
        <v>207</v>
      </c>
      <c r="N33" s="24">
        <v>1229855</v>
      </c>
      <c r="O33" s="42"/>
    </row>
    <row r="34" spans="1:15" ht="15.75" customHeight="1">
      <c r="A34" s="16"/>
      <c r="B34" s="40" t="s">
        <v>38</v>
      </c>
      <c r="C34" s="24">
        <v>286</v>
      </c>
      <c r="D34" s="24">
        <v>2425700</v>
      </c>
      <c r="E34" s="24">
        <v>56</v>
      </c>
      <c r="F34" s="24">
        <v>642050</v>
      </c>
      <c r="G34" s="24">
        <v>230</v>
      </c>
      <c r="H34" s="24">
        <v>1783650</v>
      </c>
      <c r="I34" s="24">
        <v>1038</v>
      </c>
      <c r="J34" s="24">
        <v>5220834</v>
      </c>
      <c r="K34" s="24">
        <v>540</v>
      </c>
      <c r="L34" s="24">
        <v>2784329</v>
      </c>
      <c r="M34" s="24">
        <v>498</v>
      </c>
      <c r="N34" s="24">
        <v>2436505</v>
      </c>
      <c r="O34" s="42"/>
    </row>
    <row r="35" spans="1:15" ht="15.75" customHeight="1">
      <c r="A35" s="16"/>
      <c r="B35" s="40" t="s">
        <v>39</v>
      </c>
      <c r="C35" s="24">
        <v>53</v>
      </c>
      <c r="D35" s="24">
        <v>779800</v>
      </c>
      <c r="E35" s="24">
        <v>16</v>
      </c>
      <c r="F35" s="24">
        <v>500500</v>
      </c>
      <c r="G35" s="24">
        <v>37</v>
      </c>
      <c r="H35" s="24">
        <v>279300</v>
      </c>
      <c r="I35" s="24">
        <v>170</v>
      </c>
      <c r="J35" s="24">
        <v>1843874</v>
      </c>
      <c r="K35" s="24">
        <v>101</v>
      </c>
      <c r="L35" s="24">
        <v>1423096</v>
      </c>
      <c r="M35" s="24">
        <v>69</v>
      </c>
      <c r="N35" s="48">
        <v>420778</v>
      </c>
      <c r="O35" s="42"/>
    </row>
    <row r="36" spans="1:15" ht="15.75" customHeight="1">
      <c r="A36" s="16"/>
      <c r="B36" s="40" t="s">
        <v>40</v>
      </c>
      <c r="C36" s="24">
        <v>4</v>
      </c>
      <c r="D36" s="24">
        <v>119000</v>
      </c>
      <c r="E36" s="44">
        <v>3</v>
      </c>
      <c r="F36" s="44">
        <v>109000</v>
      </c>
      <c r="G36" s="44">
        <v>1</v>
      </c>
      <c r="H36" s="44">
        <v>10000</v>
      </c>
      <c r="I36" s="24">
        <v>27</v>
      </c>
      <c r="J36" s="24">
        <v>289350</v>
      </c>
      <c r="K36" s="24">
        <v>24</v>
      </c>
      <c r="L36" s="24">
        <v>276150</v>
      </c>
      <c r="M36" s="24">
        <v>3</v>
      </c>
      <c r="N36" s="24">
        <v>13200</v>
      </c>
      <c r="O36" s="42"/>
    </row>
    <row r="37" spans="1:15" ht="15.75" customHeight="1">
      <c r="A37" s="16"/>
      <c r="B37" s="40" t="s">
        <v>41</v>
      </c>
      <c r="C37" s="44">
        <v>3</v>
      </c>
      <c r="D37" s="44">
        <v>130000</v>
      </c>
      <c r="E37" s="44">
        <v>2</v>
      </c>
      <c r="F37" s="44">
        <v>100000</v>
      </c>
      <c r="G37" s="44">
        <v>1</v>
      </c>
      <c r="H37" s="44">
        <v>30000</v>
      </c>
      <c r="I37" s="44">
        <v>5</v>
      </c>
      <c r="J37" s="44">
        <v>169970</v>
      </c>
      <c r="K37" s="44">
        <v>4</v>
      </c>
      <c r="L37" s="44">
        <v>141370</v>
      </c>
      <c r="M37" s="44">
        <v>1</v>
      </c>
      <c r="N37" s="44">
        <v>58600</v>
      </c>
      <c r="O37" s="42"/>
    </row>
    <row r="38" spans="1:15" ht="15.75" customHeight="1">
      <c r="A38" s="16"/>
      <c r="B38" s="40" t="s">
        <v>42</v>
      </c>
      <c r="C38" s="24">
        <v>9</v>
      </c>
      <c r="D38" s="24">
        <v>158000</v>
      </c>
      <c r="E38" s="24">
        <v>4</v>
      </c>
      <c r="F38" s="24">
        <v>105000</v>
      </c>
      <c r="G38" s="24">
        <v>5</v>
      </c>
      <c r="H38" s="24">
        <v>53000</v>
      </c>
      <c r="I38" s="24">
        <v>30</v>
      </c>
      <c r="J38" s="24">
        <v>586021</v>
      </c>
      <c r="K38" s="24">
        <v>24</v>
      </c>
      <c r="L38" s="24">
        <v>530041</v>
      </c>
      <c r="M38" s="24">
        <v>6</v>
      </c>
      <c r="N38" s="24">
        <v>55980</v>
      </c>
      <c r="O38" s="42"/>
    </row>
    <row r="39" spans="1:15" s="51" customFormat="1" ht="15.75" customHeight="1">
      <c r="A39" s="15"/>
      <c r="B39" s="40" t="s">
        <v>33</v>
      </c>
      <c r="C39" s="49">
        <v>8</v>
      </c>
      <c r="D39" s="24">
        <v>68000</v>
      </c>
      <c r="E39" s="24">
        <v>4</v>
      </c>
      <c r="F39" s="24">
        <v>30000</v>
      </c>
      <c r="G39" s="24">
        <v>4</v>
      </c>
      <c r="H39" s="24">
        <v>38000</v>
      </c>
      <c r="I39" s="24">
        <v>18</v>
      </c>
      <c r="J39" s="24">
        <v>217150</v>
      </c>
      <c r="K39" s="24">
        <v>13</v>
      </c>
      <c r="L39" s="24">
        <v>180050</v>
      </c>
      <c r="M39" s="24">
        <v>5</v>
      </c>
      <c r="N39" s="24">
        <v>37100</v>
      </c>
      <c r="O39" s="50"/>
    </row>
    <row r="40" spans="1:15" ht="3.75" customHeight="1">
      <c r="A40" s="52"/>
      <c r="B40" s="53"/>
      <c r="C40" s="54"/>
      <c r="D40" s="55"/>
      <c r="E40" s="56"/>
      <c r="F40" s="56"/>
      <c r="G40" s="57"/>
      <c r="H40" s="57"/>
      <c r="I40" s="57"/>
      <c r="J40" s="57"/>
      <c r="K40" s="57"/>
      <c r="L40" s="57"/>
      <c r="M40" s="57"/>
      <c r="N40" s="57"/>
      <c r="O40" s="42"/>
    </row>
    <row r="41" spans="1:15" ht="15.75" customHeight="1">
      <c r="A41" s="58"/>
      <c r="B41" s="59" t="s">
        <v>43</v>
      </c>
      <c r="C41" s="60"/>
      <c r="D41" s="60"/>
      <c r="E41" s="53"/>
      <c r="F41" s="53"/>
      <c r="G41" s="42"/>
      <c r="H41" s="42"/>
      <c r="I41" s="42"/>
      <c r="J41" s="42"/>
      <c r="K41" s="50"/>
      <c r="L41" s="50"/>
      <c r="M41" s="50"/>
      <c r="N41" s="42"/>
      <c r="O41" s="42"/>
    </row>
    <row r="42" spans="2:15" ht="12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5" ht="12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5" spans="1:2" ht="12">
      <c r="A45" s="61"/>
      <c r="B45" s="61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2009-05-07T07:28:55Z</dcterms:created>
  <dcterms:modified xsi:type="dcterms:W3CDTF">2009-05-07T07:29:01Z</dcterms:modified>
  <cp:category/>
  <cp:version/>
  <cp:contentType/>
  <cp:contentStatus/>
</cp:coreProperties>
</file>