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64" sheetId="1" r:id="rId1"/>
  </sheets>
  <externalReferences>
    <externalReference r:id="rId4"/>
  </externalReferences>
  <definedNames>
    <definedName name="_5６農家人口">'264'!$A$1:$K$101</definedName>
    <definedName name="_Regression_Int" localSheetId="0" hidden="1">1</definedName>
    <definedName name="_xlnm.Print_Area" localSheetId="0">'264'!$A$1:$K$101</definedName>
    <definedName name="Print_Area_MI">'264'!$A$2:$N$56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<sst xmlns="http://schemas.openxmlformats.org/spreadsheetml/2006/main" count="102" uniqueCount="96">
  <si>
    <t xml:space="preserve">    </t>
  </si>
  <si>
    <t>　264．市町村別医療施設数医師および歯科医師数</t>
  </si>
  <si>
    <t>　　　各年12月31日</t>
  </si>
  <si>
    <t>年次および市町村</t>
  </si>
  <si>
    <t>一　    　　　　般　　    　 　　医　　　  　  　療</t>
  </si>
  <si>
    <t>歯  科　　　　　医  療</t>
  </si>
  <si>
    <t>薬　  局</t>
  </si>
  <si>
    <t xml:space="preserve"> 医  　師　</t>
  </si>
  <si>
    <t>歯　科</t>
  </si>
  <si>
    <t>総　　　　　　数</t>
  </si>
  <si>
    <t>病            院</t>
  </si>
  <si>
    <t>診     療     所</t>
  </si>
  <si>
    <t>診療所</t>
  </si>
  <si>
    <t>数</t>
  </si>
  <si>
    <t>病　　床</t>
  </si>
  <si>
    <t>医　師</t>
  </si>
  <si>
    <t>昭和45年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</si>
  <si>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</si>
  <si>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</si>
  <si>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</si>
  <si>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</si>
  <si>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</si>
  <si>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</si>
  <si>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</si>
  <si>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</si>
  <si>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</si>
  <si>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</si>
  <si>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</si>
  <si>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</si>
  <si>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</si>
  <si>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</si>
  <si>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</si>
  <si>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</si>
  <si>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</si>
  <si>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</si>
  <si>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</si>
  <si>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</si>
  <si>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</si>
  <si>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</si>
  <si>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</si>
  <si>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</si>
  <si>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</si>
  <si>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</si>
  <si>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</si>
  <si>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</si>
  <si>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</si>
  <si>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</si>
  <si>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</si>
  <si>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</si>
  <si>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</si>
  <si>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</si>
  <si>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</si>
  <si>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</si>
  <si>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</si>
  <si>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</si>
  <si>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</si>
  <si>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</si>
  <si>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</si>
  <si>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</si>
  <si>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</si>
  <si>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</si>
  <si>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</si>
  <si>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</si>
  <si>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</si>
  <si>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</si>
  <si>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</si>
  <si>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</si>
  <si>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</si>
  <si>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</si>
  <si>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</si>
  <si>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</si>
  <si>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</si>
  <si>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</si>
  <si>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</si>
  <si>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</si>
  <si>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</si>
  <si>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</si>
  <si>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</si>
  <si>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</si>
  <si>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</si>
  <si>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</si>
  <si>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</si>
  <si>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</si>
  <si>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</si>
  <si>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</si>
  <si>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</si>
  <si>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</si>
  <si>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</si>
  <si>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</si>
  <si>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</si>
  <si>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</si>
  <si>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</si>
  <si>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</si>
  <si>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</si>
  <si>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</si>
  <si>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資料：県医務課、薬務環境衛生課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</si>
</sst>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centerContinuous"/>
      <protection locked="0"/>
    </xf>
    <xf numFmtId="176" fontId="22" fillId="0" borderId="0" xfId="60" applyNumberFormat="1" applyFont="1" applyAlignment="1" applyProtection="1">
      <alignment horizontal="centerContinuous"/>
      <protection locked="0"/>
    </xf>
    <xf numFmtId="176" fontId="22" fillId="0" borderId="0" xfId="60" applyNumberFormat="1" applyFont="1" applyProtection="1">
      <alignment/>
      <protection locked="0"/>
    </xf>
    <xf numFmtId="176" fontId="22" fillId="0" borderId="0" xfId="60" applyNumberFormat="1" applyFont="1">
      <alignment/>
      <protection/>
    </xf>
    <xf numFmtId="176" fontId="23" fillId="0" borderId="0" xfId="60" applyNumberFormat="1" applyFont="1" applyAlignment="1" applyProtection="1">
      <alignment horizontal="centerContinuous"/>
      <protection locked="0"/>
    </xf>
    <xf numFmtId="176" fontId="22" fillId="0" borderId="10" xfId="60" applyNumberFormat="1" applyFont="1" applyBorder="1" applyAlignment="1" applyProtection="1">
      <alignment horizontal="left"/>
      <protection locked="0"/>
    </xf>
    <xf numFmtId="176" fontId="22" fillId="0" borderId="10" xfId="60" applyNumberFormat="1" applyFont="1" applyBorder="1" applyProtection="1">
      <alignment/>
      <protection locked="0"/>
    </xf>
    <xf numFmtId="176" fontId="22" fillId="0" borderId="10" xfId="60" applyNumberFormat="1" applyFont="1" applyBorder="1" applyAlignment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>
      <alignment/>
      <protection/>
    </xf>
    <xf numFmtId="176" fontId="24" fillId="0" borderId="11" xfId="60" applyNumberFormat="1" applyFont="1" applyBorder="1" applyAlignment="1" applyProtection="1">
      <alignment horizontal="center" vertical="center"/>
      <protection locked="0"/>
    </xf>
    <xf numFmtId="176" fontId="24" fillId="0" borderId="12" xfId="60" applyNumberFormat="1" applyFont="1" applyBorder="1" applyAlignment="1" applyProtection="1">
      <alignment horizontal="center" vertical="center"/>
      <protection locked="0"/>
    </xf>
    <xf numFmtId="0" fontId="18" fillId="0" borderId="13" xfId="60" applyBorder="1">
      <alignment/>
      <protection/>
    </xf>
    <xf numFmtId="0" fontId="18" fillId="0" borderId="14" xfId="60" applyBorder="1">
      <alignment/>
      <protection/>
    </xf>
    <xf numFmtId="176" fontId="24" fillId="0" borderId="15" xfId="60" applyNumberFormat="1" applyFont="1" applyBorder="1" applyAlignment="1" applyProtection="1">
      <alignment horizontal="center" vertical="center" wrapText="1"/>
      <protection locked="0"/>
    </xf>
    <xf numFmtId="176" fontId="24" fillId="0" borderId="16" xfId="60" applyNumberFormat="1" applyFont="1" applyBorder="1" applyAlignment="1" applyProtection="1">
      <alignment horizontal="center" vertical="center"/>
      <protection locked="0"/>
    </xf>
    <xf numFmtId="176" fontId="24" fillId="0" borderId="17" xfId="60" applyNumberFormat="1" applyFont="1" applyBorder="1" applyAlignment="1" applyProtection="1">
      <alignment horizontal="center" vertical="center"/>
      <protection locked="0"/>
    </xf>
    <xf numFmtId="0" fontId="18" fillId="0" borderId="18" xfId="60" applyBorder="1" applyAlignment="1">
      <alignment horizontal="center" vertical="center"/>
      <protection/>
    </xf>
    <xf numFmtId="176" fontId="24" fillId="0" borderId="19" xfId="60" applyNumberFormat="1" applyFont="1" applyBorder="1" applyAlignment="1" applyProtection="1">
      <alignment horizontal="center" vertical="center"/>
      <protection locked="0"/>
    </xf>
    <xf numFmtId="0" fontId="18" fillId="0" borderId="20" xfId="60" applyBorder="1" applyAlignment="1">
      <alignment horizontal="center" vertical="center"/>
      <protection/>
    </xf>
    <xf numFmtId="176" fontId="24" fillId="0" borderId="20" xfId="60" applyNumberFormat="1" applyFont="1" applyBorder="1" applyAlignment="1" applyProtection="1">
      <alignment horizontal="center" vertical="center"/>
      <protection locked="0"/>
    </xf>
    <xf numFmtId="176" fontId="24" fillId="0" borderId="21" xfId="60" applyNumberFormat="1" applyFont="1" applyBorder="1" applyAlignment="1" applyProtection="1">
      <alignment horizontal="center" vertical="center"/>
      <protection locked="0"/>
    </xf>
    <xf numFmtId="0" fontId="18" fillId="0" borderId="21" xfId="60" applyBorder="1" applyAlignment="1">
      <alignment vertical="center"/>
      <protection/>
    </xf>
    <xf numFmtId="0" fontId="18" fillId="0" borderId="22" xfId="60" applyBorder="1" applyAlignment="1">
      <alignment horizontal="center" vertical="center"/>
      <protection/>
    </xf>
    <xf numFmtId="176" fontId="24" fillId="0" borderId="23" xfId="60" applyNumberFormat="1" applyFont="1" applyBorder="1" applyAlignment="1" applyProtection="1">
      <alignment horizontal="center" vertical="center"/>
      <protection locked="0"/>
    </xf>
    <xf numFmtId="176" fontId="24" fillId="0" borderId="24" xfId="60" applyNumberFormat="1" applyFont="1" applyBorder="1" applyAlignment="1" applyProtection="1">
      <alignment horizontal="center" vertical="center"/>
      <protection locked="0"/>
    </xf>
    <xf numFmtId="0" fontId="18" fillId="0" borderId="24" xfId="60" applyBorder="1" applyAlignment="1">
      <alignment vertical="center"/>
      <protection/>
    </xf>
    <xf numFmtId="176" fontId="22" fillId="0" borderId="0" xfId="60" applyNumberFormat="1" applyFont="1" applyBorder="1" applyAlignment="1" applyProtection="1">
      <alignment horizontal="distributed"/>
      <protection locked="0"/>
    </xf>
    <xf numFmtId="41" fontId="22" fillId="0" borderId="17" xfId="60" applyNumberFormat="1" applyFont="1" applyBorder="1" applyProtection="1">
      <alignment/>
      <protection/>
    </xf>
    <xf numFmtId="41" fontId="22" fillId="0" borderId="0" xfId="60" applyNumberFormat="1" applyFont="1" applyBorder="1" applyProtection="1">
      <alignment/>
      <protection locked="0"/>
    </xf>
    <xf numFmtId="41" fontId="22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176" fontId="25" fillId="0" borderId="18" xfId="60" applyNumberFormat="1" applyFont="1" applyBorder="1" applyAlignment="1" applyProtection="1" quotePrefix="1">
      <alignment horizontal="center"/>
      <protection locked="0"/>
    </xf>
    <xf numFmtId="41" fontId="25" fillId="0" borderId="0" xfId="60" applyNumberFormat="1" applyFont="1" applyBorder="1" applyProtection="1">
      <alignment/>
      <protection/>
    </xf>
    <xf numFmtId="176" fontId="25" fillId="0" borderId="0" xfId="60" applyNumberFormat="1" applyFont="1">
      <alignment/>
      <protection/>
    </xf>
    <xf numFmtId="176" fontId="25" fillId="0" borderId="17" xfId="60" applyNumberFormat="1" applyFont="1" applyBorder="1">
      <alignment/>
      <protection/>
    </xf>
    <xf numFmtId="176" fontId="25" fillId="0" borderId="0" xfId="60" applyNumberFormat="1" applyFont="1" applyProtection="1">
      <alignment/>
      <protection locked="0"/>
    </xf>
    <xf numFmtId="176" fontId="25" fillId="0" borderId="18" xfId="60" applyNumberFormat="1" applyFont="1" applyBorder="1" applyAlignment="1" applyProtection="1">
      <alignment horizontal="distributed"/>
      <protection locked="0"/>
    </xf>
    <xf numFmtId="41" fontId="22" fillId="0" borderId="17" xfId="60" applyNumberFormat="1" applyFont="1" applyBorder="1" applyProtection="1">
      <alignment/>
      <protection locked="0"/>
    </xf>
    <xf numFmtId="41" fontId="22" fillId="0" borderId="0" xfId="60" applyNumberFormat="1" applyFont="1" applyBorder="1" applyAlignment="1" applyProtection="1" quotePrefix="1">
      <alignment horizontal="right"/>
      <protection locked="0"/>
    </xf>
    <xf numFmtId="176" fontId="22" fillId="0" borderId="18" xfId="60" applyNumberFormat="1" applyFont="1" applyBorder="1" applyAlignment="1" applyProtection="1">
      <alignment horizontal="distributed"/>
      <protection locked="0"/>
    </xf>
    <xf numFmtId="176" fontId="25" fillId="0" borderId="0" xfId="60" applyNumberFormat="1" applyFont="1" applyBorder="1" applyAlignment="1" applyProtection="1">
      <alignment horizontal="distributed"/>
      <protection locked="0"/>
    </xf>
    <xf numFmtId="41" fontId="25" fillId="0" borderId="17" xfId="60" applyNumberFormat="1" applyFont="1" applyBorder="1" applyProtection="1">
      <alignment/>
      <protection/>
    </xf>
    <xf numFmtId="41" fontId="25" fillId="0" borderId="0" xfId="60" applyNumberFormat="1" applyFont="1" applyBorder="1">
      <alignment/>
      <protection/>
    </xf>
    <xf numFmtId="176" fontId="22" fillId="0" borderId="25" xfId="60" applyNumberFormat="1" applyFont="1" applyBorder="1" applyAlignment="1" applyProtection="1">
      <alignment horizontal="distributed"/>
      <protection locked="0"/>
    </xf>
    <xf numFmtId="41" fontId="22" fillId="0" borderId="23" xfId="60" applyNumberFormat="1" applyFont="1" applyBorder="1" applyProtection="1">
      <alignment/>
      <protection/>
    </xf>
    <xf numFmtId="41" fontId="22" fillId="0" borderId="25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50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6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14.7109375" style="4" customWidth="1"/>
    <col min="2" max="2" width="9.57421875" style="4" customWidth="1"/>
    <col min="3" max="3" width="10.8515625" style="4" customWidth="1"/>
    <col min="4" max="4" width="9.57421875" style="4" customWidth="1"/>
    <col min="5" max="5" width="10.8515625" style="4" customWidth="1"/>
    <col min="6" max="11" width="9.57421875" style="4" customWidth="1"/>
    <col min="12" max="14" width="10.8515625" style="4" customWidth="1"/>
    <col min="15" max="16384" width="13.42187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.7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23.25" customHeight="1" thickTop="1">
      <c r="A4" s="11" t="s">
        <v>3</v>
      </c>
      <c r="B4" s="12" t="s">
        <v>4</v>
      </c>
      <c r="C4" s="13"/>
      <c r="D4" s="13"/>
      <c r="E4" s="13"/>
      <c r="F4" s="13"/>
      <c r="G4" s="14"/>
      <c r="H4" s="15" t="s">
        <v>5</v>
      </c>
      <c r="I4" s="16" t="s">
        <v>6</v>
      </c>
      <c r="J4" s="16" t="s">
        <v>7</v>
      </c>
      <c r="K4" s="17" t="s">
        <v>8</v>
      </c>
      <c r="L4" s="3"/>
    </row>
    <row r="5" spans="1:12" ht="21" customHeight="1">
      <c r="A5" s="18"/>
      <c r="B5" s="19" t="s">
        <v>9</v>
      </c>
      <c r="C5" s="20"/>
      <c r="D5" s="19" t="s">
        <v>10</v>
      </c>
      <c r="E5" s="21"/>
      <c r="F5" s="19" t="s">
        <v>11</v>
      </c>
      <c r="G5" s="21"/>
      <c r="H5" s="22" t="s">
        <v>12</v>
      </c>
      <c r="I5" s="23"/>
      <c r="J5" s="23"/>
      <c r="K5" s="17"/>
      <c r="L5" s="3"/>
    </row>
    <row r="6" spans="1:12" ht="18.75" customHeight="1">
      <c r="A6" s="24"/>
      <c r="B6" s="25" t="s">
        <v>13</v>
      </c>
      <c r="C6" s="25" t="s">
        <v>14</v>
      </c>
      <c r="D6" s="25" t="s">
        <v>13</v>
      </c>
      <c r="E6" s="25" t="s">
        <v>14</v>
      </c>
      <c r="F6" s="25" t="s">
        <v>13</v>
      </c>
      <c r="G6" s="25" t="s">
        <v>14</v>
      </c>
      <c r="H6" s="26"/>
      <c r="I6" s="27"/>
      <c r="J6" s="27"/>
      <c r="K6" s="25" t="s">
        <v>15</v>
      </c>
      <c r="L6" s="3"/>
    </row>
    <row r="7" spans="1:12" ht="12" customHeight="1">
      <c r="A7" s="28" t="s">
        <v>16</v>
      </c>
      <c r="B7" s="29">
        <f aca="true" t="shared" si="0" ref="B7:C9">+D7+F7</f>
        <v>931</v>
      </c>
      <c r="C7" s="30">
        <f t="shared" si="0"/>
        <v>18833</v>
      </c>
      <c r="D7" s="30">
        <v>126</v>
      </c>
      <c r="E7" s="30">
        <v>14250</v>
      </c>
      <c r="F7" s="30">
        <v>805</v>
      </c>
      <c r="G7" s="30">
        <v>4583</v>
      </c>
      <c r="H7" s="30">
        <v>371</v>
      </c>
      <c r="I7" s="30">
        <v>253</v>
      </c>
      <c r="J7" s="31">
        <v>1300</v>
      </c>
      <c r="K7" s="31">
        <v>466</v>
      </c>
      <c r="L7" s="3"/>
    </row>
    <row r="8" spans="1:12" ht="12" customHeight="1">
      <c r="A8" s="32" t="s">
        <v>17</v>
      </c>
      <c r="B8" s="29">
        <f t="shared" si="0"/>
        <v>927</v>
      </c>
      <c r="C8" s="30">
        <f t="shared" si="0"/>
        <v>19371</v>
      </c>
      <c r="D8" s="30">
        <v>128</v>
      </c>
      <c r="E8" s="30">
        <v>14702</v>
      </c>
      <c r="F8" s="30">
        <v>799</v>
      </c>
      <c r="G8" s="30">
        <v>4669</v>
      </c>
      <c r="H8" s="30">
        <v>365</v>
      </c>
      <c r="I8" s="30">
        <v>254</v>
      </c>
      <c r="J8" s="31">
        <v>1300</v>
      </c>
      <c r="K8" s="31">
        <v>473</v>
      </c>
      <c r="L8" s="3"/>
    </row>
    <row r="9" spans="1:12" ht="12" customHeight="1">
      <c r="A9" s="32" t="s">
        <v>18</v>
      </c>
      <c r="B9" s="29">
        <v>935</v>
      </c>
      <c r="C9" s="30">
        <f t="shared" si="0"/>
        <v>19622</v>
      </c>
      <c r="D9" s="30">
        <v>130</v>
      </c>
      <c r="E9" s="30">
        <v>14828</v>
      </c>
      <c r="F9" s="30">
        <v>805</v>
      </c>
      <c r="G9" s="30">
        <v>4794</v>
      </c>
      <c r="H9" s="30">
        <v>361</v>
      </c>
      <c r="I9" s="30">
        <v>259</v>
      </c>
      <c r="J9" s="31">
        <v>1312</v>
      </c>
      <c r="K9" s="31">
        <v>480</v>
      </c>
      <c r="L9" s="3"/>
    </row>
    <row r="10" spans="1:12" ht="12" customHeight="1">
      <c r="A10" s="32" t="s">
        <v>19</v>
      </c>
      <c r="B10" s="29">
        <v>938</v>
      </c>
      <c r="C10" s="30">
        <f>+E10+G10</f>
        <v>19748</v>
      </c>
      <c r="D10" s="30">
        <v>129</v>
      </c>
      <c r="E10" s="30">
        <v>14830</v>
      </c>
      <c r="F10" s="30">
        <v>811</v>
      </c>
      <c r="G10" s="30">
        <v>4918</v>
      </c>
      <c r="H10" s="30">
        <v>367</v>
      </c>
      <c r="I10" s="30">
        <v>264</v>
      </c>
      <c r="J10" s="31">
        <v>1316</v>
      </c>
      <c r="K10" s="31">
        <v>480</v>
      </c>
      <c r="L10" s="3"/>
    </row>
    <row r="11" spans="1:12" ht="12" customHeight="1">
      <c r="A11" s="32" t="s">
        <v>20</v>
      </c>
      <c r="B11" s="29">
        <v>955</v>
      </c>
      <c r="C11" s="30">
        <v>20188</v>
      </c>
      <c r="D11" s="30">
        <v>132</v>
      </c>
      <c r="E11" s="30">
        <v>15042</v>
      </c>
      <c r="F11" s="30">
        <v>823</v>
      </c>
      <c r="G11" s="30">
        <v>5146</v>
      </c>
      <c r="H11" s="30">
        <v>376</v>
      </c>
      <c r="I11" s="30">
        <v>269</v>
      </c>
      <c r="J11" s="31">
        <v>1326</v>
      </c>
      <c r="K11" s="31">
        <v>487</v>
      </c>
      <c r="L11" s="3"/>
    </row>
    <row r="12" spans="1:12" ht="12" customHeight="1">
      <c r="A12" s="33" t="s">
        <v>21</v>
      </c>
      <c r="B12" s="34">
        <f>+D12+F12</f>
        <v>953</v>
      </c>
      <c r="C12" s="34">
        <f>SUM(C14:C16)</f>
        <v>20614</v>
      </c>
      <c r="D12" s="34">
        <v>134</v>
      </c>
      <c r="E12" s="34">
        <v>15367</v>
      </c>
      <c r="F12" s="34">
        <v>819</v>
      </c>
      <c r="G12" s="34">
        <v>5247</v>
      </c>
      <c r="H12" s="34">
        <v>377</v>
      </c>
      <c r="I12" s="34">
        <v>282</v>
      </c>
      <c r="J12" s="34">
        <v>1352</v>
      </c>
      <c r="K12" s="34">
        <v>491</v>
      </c>
      <c r="L12" s="3"/>
    </row>
    <row r="13" spans="2:12" s="35" customFormat="1" ht="12" customHeight="1">
      <c r="B13" s="36"/>
      <c r="L13" s="37"/>
    </row>
    <row r="14" spans="1:12" s="35" customFormat="1" ht="12" customHeight="1">
      <c r="A14" s="38" t="s">
        <v>22</v>
      </c>
      <c r="B14" s="34">
        <f>+D14+F14</f>
        <v>705</v>
      </c>
      <c r="C14" s="34">
        <f>+E14+G14</f>
        <v>17831</v>
      </c>
      <c r="D14" s="34">
        <f aca="true" t="shared" si="1" ref="D14:K14">SUM(D18:D28)</f>
        <v>113</v>
      </c>
      <c r="E14" s="34">
        <f t="shared" si="1"/>
        <v>13597</v>
      </c>
      <c r="F14" s="34">
        <f t="shared" si="1"/>
        <v>592</v>
      </c>
      <c r="G14" s="34">
        <f t="shared" si="1"/>
        <v>4234</v>
      </c>
      <c r="H14" s="34">
        <f t="shared" si="1"/>
        <v>294</v>
      </c>
      <c r="I14" s="34">
        <f t="shared" si="1"/>
        <v>229</v>
      </c>
      <c r="J14" s="34">
        <f t="shared" si="1"/>
        <v>1080</v>
      </c>
      <c r="K14" s="34">
        <f t="shared" si="1"/>
        <v>391</v>
      </c>
      <c r="L14" s="37"/>
    </row>
    <row r="15" spans="1:12" s="35" customFormat="1" ht="12" customHeight="1">
      <c r="A15" s="3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7"/>
    </row>
    <row r="16" spans="1:12" s="35" customFormat="1" ht="12" customHeight="1">
      <c r="A16" s="38" t="s">
        <v>23</v>
      </c>
      <c r="B16" s="34">
        <f>+D16+F16</f>
        <v>248</v>
      </c>
      <c r="C16" s="34">
        <f>+E16+G16</f>
        <v>2783</v>
      </c>
      <c r="D16" s="34">
        <f aca="true" t="shared" si="2" ref="D16:K16">+D30+D35+D42+D46+D52+D55+D65+D75+D80+D84+D91+D97</f>
        <v>21</v>
      </c>
      <c r="E16" s="34">
        <f t="shared" si="2"/>
        <v>1770</v>
      </c>
      <c r="F16" s="34">
        <f t="shared" si="2"/>
        <v>227</v>
      </c>
      <c r="G16" s="34">
        <f t="shared" si="2"/>
        <v>1013</v>
      </c>
      <c r="H16" s="34">
        <f t="shared" si="2"/>
        <v>83</v>
      </c>
      <c r="I16" s="34">
        <f t="shared" si="2"/>
        <v>53</v>
      </c>
      <c r="J16" s="34">
        <f t="shared" si="2"/>
        <v>272</v>
      </c>
      <c r="K16" s="34">
        <f t="shared" si="2"/>
        <v>100</v>
      </c>
      <c r="L16" s="37"/>
    </row>
    <row r="17" spans="1:12" ht="12" customHeight="1">
      <c r="A17" s="9"/>
      <c r="B17" s="39"/>
      <c r="C17" s="30" t="s">
        <v>24</v>
      </c>
      <c r="D17" s="30"/>
      <c r="E17" s="30"/>
      <c r="F17" s="30"/>
      <c r="G17" s="30"/>
      <c r="H17" s="30"/>
      <c r="I17" s="30"/>
      <c r="J17" s="30"/>
      <c r="K17" s="30"/>
      <c r="L17" s="3"/>
    </row>
    <row r="18" spans="1:12" ht="12" customHeight="1">
      <c r="A18" s="28" t="s">
        <v>25</v>
      </c>
      <c r="B18" s="29">
        <f aca="true" t="shared" si="3" ref="B18:C28">+D18+F18</f>
        <v>232</v>
      </c>
      <c r="C18" s="30">
        <f t="shared" si="3"/>
        <v>6478</v>
      </c>
      <c r="D18" s="30">
        <v>43</v>
      </c>
      <c r="E18" s="30">
        <v>5199</v>
      </c>
      <c r="F18" s="30">
        <v>189</v>
      </c>
      <c r="G18" s="30">
        <v>1279</v>
      </c>
      <c r="H18" s="30">
        <v>109</v>
      </c>
      <c r="I18" s="30">
        <v>76</v>
      </c>
      <c r="J18" s="30">
        <v>371</v>
      </c>
      <c r="K18" s="30">
        <v>131</v>
      </c>
      <c r="L18" s="3"/>
    </row>
    <row r="19" spans="1:12" ht="12" customHeight="1">
      <c r="A19" s="28" t="s">
        <v>26</v>
      </c>
      <c r="B19" s="29">
        <f t="shared" si="3"/>
        <v>128</v>
      </c>
      <c r="C19" s="30">
        <f t="shared" si="3"/>
        <v>5490</v>
      </c>
      <c r="D19" s="30">
        <v>29</v>
      </c>
      <c r="E19" s="30">
        <v>4514</v>
      </c>
      <c r="F19" s="30">
        <v>99</v>
      </c>
      <c r="G19" s="30">
        <v>976</v>
      </c>
      <c r="H19" s="30">
        <v>50</v>
      </c>
      <c r="I19" s="30">
        <v>49</v>
      </c>
      <c r="J19" s="30">
        <v>286</v>
      </c>
      <c r="K19" s="30">
        <v>87</v>
      </c>
      <c r="L19" s="3"/>
    </row>
    <row r="20" spans="1:12" ht="12" customHeight="1">
      <c r="A20" s="28" t="s">
        <v>27</v>
      </c>
      <c r="B20" s="29">
        <f t="shared" si="3"/>
        <v>74</v>
      </c>
      <c r="C20" s="30">
        <f t="shared" si="3"/>
        <v>1698</v>
      </c>
      <c r="D20" s="30">
        <v>12</v>
      </c>
      <c r="E20" s="30">
        <v>1214</v>
      </c>
      <c r="F20" s="30">
        <v>62</v>
      </c>
      <c r="G20" s="30">
        <v>484</v>
      </c>
      <c r="H20" s="30">
        <v>26</v>
      </c>
      <c r="I20" s="30">
        <v>21</v>
      </c>
      <c r="J20" s="30">
        <v>105</v>
      </c>
      <c r="K20" s="30">
        <v>34</v>
      </c>
      <c r="L20" s="3"/>
    </row>
    <row r="21" spans="1:12" ht="12" customHeight="1">
      <c r="A21" s="28" t="s">
        <v>28</v>
      </c>
      <c r="B21" s="29">
        <f t="shared" si="3"/>
        <v>55</v>
      </c>
      <c r="C21" s="30">
        <f t="shared" si="3"/>
        <v>895</v>
      </c>
      <c r="D21" s="30">
        <v>8</v>
      </c>
      <c r="E21" s="30">
        <v>545</v>
      </c>
      <c r="F21" s="30">
        <v>47</v>
      </c>
      <c r="G21" s="30">
        <v>350</v>
      </c>
      <c r="H21" s="30">
        <v>21</v>
      </c>
      <c r="I21" s="30">
        <v>25</v>
      </c>
      <c r="J21" s="30">
        <v>60</v>
      </c>
      <c r="K21" s="30">
        <v>26</v>
      </c>
      <c r="L21" s="3"/>
    </row>
    <row r="22" spans="1:12" ht="12" customHeight="1">
      <c r="A22" s="28" t="s">
        <v>29</v>
      </c>
      <c r="B22" s="29">
        <f t="shared" si="3"/>
        <v>50</v>
      </c>
      <c r="C22" s="30">
        <f t="shared" si="3"/>
        <v>1125</v>
      </c>
      <c r="D22" s="30">
        <v>6</v>
      </c>
      <c r="E22" s="30">
        <v>820</v>
      </c>
      <c r="F22" s="30">
        <v>44</v>
      </c>
      <c r="G22" s="30">
        <v>305</v>
      </c>
      <c r="H22" s="30">
        <v>23</v>
      </c>
      <c r="I22" s="30">
        <v>11</v>
      </c>
      <c r="J22" s="30">
        <v>75</v>
      </c>
      <c r="K22" s="30">
        <v>29</v>
      </c>
      <c r="L22" s="3"/>
    </row>
    <row r="23" spans="1:12" ht="12" customHeight="1">
      <c r="A23" s="28" t="s">
        <v>30</v>
      </c>
      <c r="B23" s="29">
        <f t="shared" si="3"/>
        <v>32</v>
      </c>
      <c r="C23" s="30">
        <f t="shared" si="3"/>
        <v>351</v>
      </c>
      <c r="D23" s="30">
        <v>3</v>
      </c>
      <c r="E23" s="30">
        <v>200</v>
      </c>
      <c r="F23" s="30">
        <v>29</v>
      </c>
      <c r="G23" s="30">
        <v>151</v>
      </c>
      <c r="H23" s="30">
        <v>11</v>
      </c>
      <c r="I23" s="30">
        <v>9</v>
      </c>
      <c r="J23" s="30">
        <v>30</v>
      </c>
      <c r="K23" s="30">
        <v>15</v>
      </c>
      <c r="L23" s="3"/>
    </row>
    <row r="24" spans="1:12" ht="12" customHeight="1">
      <c r="A24" s="28" t="s">
        <v>31</v>
      </c>
      <c r="B24" s="29">
        <f t="shared" si="3"/>
        <v>25</v>
      </c>
      <c r="C24" s="30">
        <f t="shared" si="3"/>
        <v>146</v>
      </c>
      <c r="D24" s="40">
        <v>1</v>
      </c>
      <c r="E24" s="40">
        <v>24</v>
      </c>
      <c r="F24" s="30">
        <v>24</v>
      </c>
      <c r="G24" s="30">
        <v>122</v>
      </c>
      <c r="H24" s="30">
        <v>10</v>
      </c>
      <c r="I24" s="30">
        <v>9</v>
      </c>
      <c r="J24" s="30">
        <v>26</v>
      </c>
      <c r="K24" s="30">
        <v>10</v>
      </c>
      <c r="L24" s="3"/>
    </row>
    <row r="25" spans="1:12" ht="12" customHeight="1">
      <c r="A25" s="28" t="s">
        <v>32</v>
      </c>
      <c r="B25" s="29">
        <f t="shared" si="3"/>
        <v>29</v>
      </c>
      <c r="C25" s="30">
        <f t="shared" si="3"/>
        <v>468</v>
      </c>
      <c r="D25" s="30">
        <v>3</v>
      </c>
      <c r="E25" s="30">
        <v>274</v>
      </c>
      <c r="F25" s="30">
        <v>26</v>
      </c>
      <c r="G25" s="30">
        <v>194</v>
      </c>
      <c r="H25" s="30">
        <v>9</v>
      </c>
      <c r="I25" s="30">
        <v>5</v>
      </c>
      <c r="J25" s="30">
        <v>32</v>
      </c>
      <c r="K25" s="30">
        <v>14</v>
      </c>
      <c r="L25" s="3"/>
    </row>
    <row r="26" spans="1:12" ht="12" customHeight="1">
      <c r="A26" s="28" t="s">
        <v>33</v>
      </c>
      <c r="B26" s="29">
        <f t="shared" si="3"/>
        <v>23</v>
      </c>
      <c r="C26" s="30">
        <f t="shared" si="3"/>
        <v>357</v>
      </c>
      <c r="D26" s="30">
        <v>2</v>
      </c>
      <c r="E26" s="30">
        <v>240</v>
      </c>
      <c r="F26" s="30">
        <v>21</v>
      </c>
      <c r="G26" s="30">
        <v>117</v>
      </c>
      <c r="H26" s="30">
        <v>11</v>
      </c>
      <c r="I26" s="30">
        <v>6</v>
      </c>
      <c r="J26" s="30">
        <v>28</v>
      </c>
      <c r="K26" s="30">
        <v>14</v>
      </c>
      <c r="L26" s="3"/>
    </row>
    <row r="27" spans="1:12" ht="12" customHeight="1">
      <c r="A27" s="28" t="s">
        <v>34</v>
      </c>
      <c r="B27" s="29">
        <f t="shared" si="3"/>
        <v>17</v>
      </c>
      <c r="C27" s="30">
        <f t="shared" si="3"/>
        <v>158</v>
      </c>
      <c r="D27" s="30">
        <v>1</v>
      </c>
      <c r="E27" s="30">
        <v>64</v>
      </c>
      <c r="F27" s="30">
        <v>16</v>
      </c>
      <c r="G27" s="30">
        <v>94</v>
      </c>
      <c r="H27" s="30">
        <v>9</v>
      </c>
      <c r="I27" s="30">
        <v>5</v>
      </c>
      <c r="J27" s="30">
        <v>22</v>
      </c>
      <c r="K27" s="30">
        <v>11</v>
      </c>
      <c r="L27" s="3"/>
    </row>
    <row r="28" spans="1:12" s="10" customFormat="1" ht="12" customHeight="1">
      <c r="A28" s="41" t="s">
        <v>35</v>
      </c>
      <c r="B28" s="29">
        <f t="shared" si="3"/>
        <v>40</v>
      </c>
      <c r="C28" s="30">
        <f t="shared" si="3"/>
        <v>665</v>
      </c>
      <c r="D28" s="30">
        <v>5</v>
      </c>
      <c r="E28" s="30">
        <v>503</v>
      </c>
      <c r="F28" s="30">
        <v>35</v>
      </c>
      <c r="G28" s="30">
        <v>162</v>
      </c>
      <c r="H28" s="30">
        <v>15</v>
      </c>
      <c r="I28" s="30">
        <v>13</v>
      </c>
      <c r="J28" s="30">
        <v>45</v>
      </c>
      <c r="K28" s="30">
        <v>20</v>
      </c>
      <c r="L28" s="9"/>
    </row>
    <row r="29" spans="1:12" s="10" customFormat="1" ht="12" customHeight="1">
      <c r="A29" s="4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9"/>
    </row>
    <row r="30" spans="1:11" ht="12" customHeight="1">
      <c r="A30" s="42" t="s">
        <v>36</v>
      </c>
      <c r="B30" s="43">
        <f aca="true" t="shared" si="4" ref="B30:C33">+D30+F30</f>
        <v>8</v>
      </c>
      <c r="C30" s="34">
        <f t="shared" si="4"/>
        <v>10</v>
      </c>
      <c r="D30" s="34">
        <f aca="true" t="shared" si="5" ref="D30:K30">SUM(D31:D33)</f>
        <v>0</v>
      </c>
      <c r="E30" s="34">
        <f t="shared" si="5"/>
        <v>0</v>
      </c>
      <c r="F30" s="34">
        <f t="shared" si="5"/>
        <v>8</v>
      </c>
      <c r="G30" s="34">
        <f t="shared" si="5"/>
        <v>10</v>
      </c>
      <c r="H30" s="34">
        <f t="shared" si="5"/>
        <v>4</v>
      </c>
      <c r="I30" s="34">
        <f t="shared" si="5"/>
        <v>1</v>
      </c>
      <c r="J30" s="34">
        <f t="shared" si="5"/>
        <v>9</v>
      </c>
      <c r="K30" s="34">
        <f t="shared" si="5"/>
        <v>5</v>
      </c>
    </row>
    <row r="31" spans="1:12" ht="12" customHeight="1">
      <c r="A31" s="28" t="s">
        <v>37</v>
      </c>
      <c r="B31" s="29">
        <f t="shared" si="4"/>
        <v>2</v>
      </c>
      <c r="C31" s="30">
        <f t="shared" si="4"/>
        <v>3</v>
      </c>
      <c r="D31" s="31">
        <v>0</v>
      </c>
      <c r="E31" s="31">
        <v>0</v>
      </c>
      <c r="F31" s="30">
        <v>2</v>
      </c>
      <c r="G31" s="30">
        <v>3</v>
      </c>
      <c r="H31" s="30">
        <v>0</v>
      </c>
      <c r="I31" s="30">
        <v>0</v>
      </c>
      <c r="J31" s="30">
        <v>2</v>
      </c>
      <c r="K31" s="30">
        <v>0</v>
      </c>
      <c r="L31" s="3"/>
    </row>
    <row r="32" spans="1:12" ht="12" customHeight="1">
      <c r="A32" s="28" t="s">
        <v>38</v>
      </c>
      <c r="B32" s="29">
        <f t="shared" si="4"/>
        <v>4</v>
      </c>
      <c r="C32" s="30">
        <f t="shared" si="4"/>
        <v>0</v>
      </c>
      <c r="D32" s="40">
        <v>0</v>
      </c>
      <c r="E32" s="40">
        <v>0</v>
      </c>
      <c r="F32" s="30">
        <v>4</v>
      </c>
      <c r="G32" s="30">
        <v>0</v>
      </c>
      <c r="H32" s="30">
        <v>1</v>
      </c>
      <c r="I32" s="30">
        <v>1</v>
      </c>
      <c r="J32" s="30">
        <v>5</v>
      </c>
      <c r="K32" s="30">
        <v>1</v>
      </c>
      <c r="L32" s="3"/>
    </row>
    <row r="33" spans="1:12" s="10" customFormat="1" ht="12" customHeight="1">
      <c r="A33" s="41" t="s">
        <v>39</v>
      </c>
      <c r="B33" s="29">
        <f t="shared" si="4"/>
        <v>2</v>
      </c>
      <c r="C33" s="30">
        <f t="shared" si="4"/>
        <v>7</v>
      </c>
      <c r="D33" s="40">
        <v>0</v>
      </c>
      <c r="E33" s="40">
        <v>0</v>
      </c>
      <c r="F33" s="30">
        <v>2</v>
      </c>
      <c r="G33" s="30">
        <v>7</v>
      </c>
      <c r="H33" s="30">
        <v>3</v>
      </c>
      <c r="I33" s="30">
        <v>0</v>
      </c>
      <c r="J33" s="30">
        <v>2</v>
      </c>
      <c r="K33" s="30">
        <v>4</v>
      </c>
      <c r="L33" s="9"/>
    </row>
    <row r="34" spans="1:12" s="10" customFormat="1" ht="12" customHeight="1">
      <c r="A34" s="41"/>
      <c r="B34" s="30"/>
      <c r="C34" s="30"/>
      <c r="D34" s="40"/>
      <c r="E34" s="40"/>
      <c r="F34" s="30"/>
      <c r="G34" s="30"/>
      <c r="H34" s="30"/>
      <c r="I34" s="30"/>
      <c r="J34" s="30"/>
      <c r="K34" s="30"/>
      <c r="L34" s="9"/>
    </row>
    <row r="35" spans="1:11" ht="12" customHeight="1">
      <c r="A35" s="42" t="s">
        <v>40</v>
      </c>
      <c r="B35" s="43">
        <f aca="true" t="shared" si="6" ref="B35:C40">+D35+F35</f>
        <v>35</v>
      </c>
      <c r="C35" s="34">
        <f t="shared" si="6"/>
        <v>393</v>
      </c>
      <c r="D35" s="34">
        <f>SUM(D36:D40)</f>
        <v>2</v>
      </c>
      <c r="E35" s="34">
        <f aca="true" t="shared" si="7" ref="E35:K35">SUM(E36:E40)</f>
        <v>249</v>
      </c>
      <c r="F35" s="34">
        <f t="shared" si="7"/>
        <v>33</v>
      </c>
      <c r="G35" s="34">
        <f>SUM(G36:G40)</f>
        <v>144</v>
      </c>
      <c r="H35" s="34">
        <f t="shared" si="7"/>
        <v>15</v>
      </c>
      <c r="I35" s="34">
        <f t="shared" si="7"/>
        <v>11</v>
      </c>
      <c r="J35" s="34">
        <f t="shared" si="7"/>
        <v>41</v>
      </c>
      <c r="K35" s="34">
        <f t="shared" si="7"/>
        <v>18</v>
      </c>
    </row>
    <row r="36" spans="1:12" ht="12" customHeight="1">
      <c r="A36" s="28" t="s">
        <v>41</v>
      </c>
      <c r="B36" s="29">
        <f t="shared" si="6"/>
        <v>4</v>
      </c>
      <c r="C36" s="30">
        <f t="shared" si="6"/>
        <v>37</v>
      </c>
      <c r="D36" s="30">
        <v>1</v>
      </c>
      <c r="E36" s="30">
        <v>30</v>
      </c>
      <c r="F36" s="30">
        <v>3</v>
      </c>
      <c r="G36" s="30">
        <v>7</v>
      </c>
      <c r="H36" s="30">
        <v>3</v>
      </c>
      <c r="I36" s="30">
        <v>2</v>
      </c>
      <c r="J36" s="30">
        <v>5</v>
      </c>
      <c r="K36" s="30">
        <v>3</v>
      </c>
      <c r="L36" s="3"/>
    </row>
    <row r="37" spans="1:12" ht="12" customHeight="1">
      <c r="A37" s="28" t="s">
        <v>42</v>
      </c>
      <c r="B37" s="29">
        <f t="shared" si="6"/>
        <v>2</v>
      </c>
      <c r="C37" s="30">
        <f t="shared" si="6"/>
        <v>16</v>
      </c>
      <c r="D37" s="30">
        <v>0</v>
      </c>
      <c r="E37" s="30">
        <v>0</v>
      </c>
      <c r="F37" s="30">
        <v>2</v>
      </c>
      <c r="G37" s="30">
        <v>16</v>
      </c>
      <c r="H37" s="30">
        <v>0</v>
      </c>
      <c r="I37" s="30">
        <v>0</v>
      </c>
      <c r="J37" s="30">
        <v>2</v>
      </c>
      <c r="K37" s="30">
        <v>1</v>
      </c>
      <c r="L37" s="3"/>
    </row>
    <row r="38" spans="1:12" ht="12" customHeight="1">
      <c r="A38" s="28" t="s">
        <v>43</v>
      </c>
      <c r="B38" s="29">
        <f t="shared" si="6"/>
        <v>18</v>
      </c>
      <c r="C38" s="30">
        <f t="shared" si="6"/>
        <v>105</v>
      </c>
      <c r="D38" s="30">
        <v>0</v>
      </c>
      <c r="E38" s="30">
        <v>0</v>
      </c>
      <c r="F38" s="30">
        <v>18</v>
      </c>
      <c r="G38" s="30">
        <v>105</v>
      </c>
      <c r="H38" s="30">
        <v>6</v>
      </c>
      <c r="I38" s="30">
        <v>6</v>
      </c>
      <c r="J38" s="30">
        <v>22</v>
      </c>
      <c r="K38" s="30">
        <v>8</v>
      </c>
      <c r="L38" s="3"/>
    </row>
    <row r="39" spans="1:12" ht="12" customHeight="1">
      <c r="A39" s="28" t="s">
        <v>44</v>
      </c>
      <c r="B39" s="29">
        <f t="shared" si="6"/>
        <v>4</v>
      </c>
      <c r="C39" s="30">
        <f t="shared" si="6"/>
        <v>6</v>
      </c>
      <c r="D39" s="30">
        <v>0</v>
      </c>
      <c r="E39" s="30">
        <v>0</v>
      </c>
      <c r="F39" s="30">
        <v>4</v>
      </c>
      <c r="G39" s="30">
        <v>6</v>
      </c>
      <c r="H39" s="30">
        <v>2</v>
      </c>
      <c r="I39" s="30">
        <v>0</v>
      </c>
      <c r="J39" s="30">
        <v>3</v>
      </c>
      <c r="K39" s="30">
        <v>2</v>
      </c>
      <c r="L39" s="3"/>
    </row>
    <row r="40" spans="1:12" s="10" customFormat="1" ht="12" customHeight="1">
      <c r="A40" s="41" t="s">
        <v>45</v>
      </c>
      <c r="B40" s="29">
        <f t="shared" si="6"/>
        <v>7</v>
      </c>
      <c r="C40" s="30">
        <f t="shared" si="6"/>
        <v>229</v>
      </c>
      <c r="D40" s="30">
        <v>1</v>
      </c>
      <c r="E40" s="30">
        <v>219</v>
      </c>
      <c r="F40" s="30">
        <v>6</v>
      </c>
      <c r="G40" s="30">
        <v>10</v>
      </c>
      <c r="H40" s="30">
        <v>4</v>
      </c>
      <c r="I40" s="30">
        <v>3</v>
      </c>
      <c r="J40" s="30">
        <v>9</v>
      </c>
      <c r="K40" s="30">
        <v>4</v>
      </c>
      <c r="L40" s="9"/>
    </row>
    <row r="41" spans="1:12" s="10" customFormat="1" ht="12" customHeight="1">
      <c r="A41" s="4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9"/>
    </row>
    <row r="42" spans="1:11" ht="12" customHeight="1">
      <c r="A42" s="42" t="s">
        <v>46</v>
      </c>
      <c r="B42" s="43">
        <f aca="true" t="shared" si="8" ref="B42:C44">+D42+F42</f>
        <v>23</v>
      </c>
      <c r="C42" s="34">
        <f t="shared" si="8"/>
        <v>281</v>
      </c>
      <c r="D42" s="34">
        <f>SUM(D43:D44)</f>
        <v>3</v>
      </c>
      <c r="E42" s="34">
        <f aca="true" t="shared" si="9" ref="E42:K42">SUM(E43:E44)</f>
        <v>206</v>
      </c>
      <c r="F42" s="34">
        <f t="shared" si="9"/>
        <v>20</v>
      </c>
      <c r="G42" s="34">
        <f t="shared" si="9"/>
        <v>75</v>
      </c>
      <c r="H42" s="34">
        <f t="shared" si="9"/>
        <v>5</v>
      </c>
      <c r="I42" s="34">
        <f t="shared" si="9"/>
        <v>2</v>
      </c>
      <c r="J42" s="34">
        <f t="shared" si="9"/>
        <v>20</v>
      </c>
      <c r="K42" s="34">
        <f t="shared" si="9"/>
        <v>6</v>
      </c>
    </row>
    <row r="43" spans="1:12" ht="12" customHeight="1">
      <c r="A43" s="28" t="s">
        <v>47</v>
      </c>
      <c r="B43" s="29">
        <f t="shared" si="8"/>
        <v>12</v>
      </c>
      <c r="C43" s="30">
        <f t="shared" si="8"/>
        <v>94</v>
      </c>
      <c r="D43" s="30">
        <v>1</v>
      </c>
      <c r="E43" s="30">
        <v>40</v>
      </c>
      <c r="F43" s="30">
        <v>11</v>
      </c>
      <c r="G43" s="30">
        <v>54</v>
      </c>
      <c r="H43" s="30">
        <v>3</v>
      </c>
      <c r="I43" s="30">
        <v>1</v>
      </c>
      <c r="J43" s="30">
        <v>12</v>
      </c>
      <c r="K43" s="30">
        <v>4</v>
      </c>
      <c r="L43" s="3"/>
    </row>
    <row r="44" spans="1:12" s="10" customFormat="1" ht="12" customHeight="1">
      <c r="A44" s="41" t="s">
        <v>48</v>
      </c>
      <c r="B44" s="29">
        <f t="shared" si="8"/>
        <v>11</v>
      </c>
      <c r="C44" s="30">
        <f t="shared" si="8"/>
        <v>187</v>
      </c>
      <c r="D44" s="30">
        <v>2</v>
      </c>
      <c r="E44" s="30">
        <v>166</v>
      </c>
      <c r="F44" s="30">
        <v>9</v>
      </c>
      <c r="G44" s="30">
        <v>21</v>
      </c>
      <c r="H44" s="30">
        <v>2</v>
      </c>
      <c r="I44" s="30">
        <v>1</v>
      </c>
      <c r="J44" s="30">
        <v>8</v>
      </c>
      <c r="K44" s="30">
        <v>2</v>
      </c>
      <c r="L44" s="9"/>
    </row>
    <row r="45" spans="1:12" s="10" customFormat="1" ht="12" customHeight="1">
      <c r="A45" s="4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9"/>
    </row>
    <row r="46" spans="1:11" ht="12" customHeight="1">
      <c r="A46" s="42" t="s">
        <v>49</v>
      </c>
      <c r="B46" s="43">
        <f aca="true" t="shared" si="10" ref="B46:C50">+D46+F46</f>
        <v>23</v>
      </c>
      <c r="C46" s="34">
        <f t="shared" si="10"/>
        <v>494</v>
      </c>
      <c r="D46" s="34">
        <f>SUM(D47:D50)</f>
        <v>3</v>
      </c>
      <c r="E46" s="34">
        <f aca="true" t="shared" si="11" ref="E46:K46">SUM(E47:E50)</f>
        <v>399</v>
      </c>
      <c r="F46" s="34">
        <f t="shared" si="11"/>
        <v>20</v>
      </c>
      <c r="G46" s="34">
        <f t="shared" si="11"/>
        <v>95</v>
      </c>
      <c r="H46" s="34">
        <f t="shared" si="11"/>
        <v>9</v>
      </c>
      <c r="I46" s="34">
        <f t="shared" si="11"/>
        <v>6</v>
      </c>
      <c r="J46" s="34">
        <f t="shared" si="11"/>
        <v>31</v>
      </c>
      <c r="K46" s="34">
        <f t="shared" si="11"/>
        <v>10</v>
      </c>
    </row>
    <row r="47" spans="1:12" ht="12" customHeight="1">
      <c r="A47" s="28" t="s">
        <v>50</v>
      </c>
      <c r="B47" s="29">
        <f t="shared" si="10"/>
        <v>4</v>
      </c>
      <c r="C47" s="30">
        <f t="shared" si="10"/>
        <v>7</v>
      </c>
      <c r="D47" s="30">
        <v>0</v>
      </c>
      <c r="E47" s="30">
        <v>0</v>
      </c>
      <c r="F47" s="30">
        <v>4</v>
      </c>
      <c r="G47" s="30">
        <v>7</v>
      </c>
      <c r="H47" s="30">
        <v>1</v>
      </c>
      <c r="I47" s="30">
        <v>0</v>
      </c>
      <c r="J47" s="30">
        <v>4</v>
      </c>
      <c r="K47" s="30">
        <v>1</v>
      </c>
      <c r="L47" s="3"/>
    </row>
    <row r="48" spans="1:12" ht="12" customHeight="1">
      <c r="A48" s="28" t="s">
        <v>51</v>
      </c>
      <c r="B48" s="29">
        <f t="shared" si="10"/>
        <v>3</v>
      </c>
      <c r="C48" s="30">
        <f t="shared" si="10"/>
        <v>31</v>
      </c>
      <c r="D48" s="30">
        <v>0</v>
      </c>
      <c r="E48" s="30">
        <v>0</v>
      </c>
      <c r="F48" s="30">
        <v>3</v>
      </c>
      <c r="G48" s="30">
        <v>31</v>
      </c>
      <c r="H48" s="30">
        <v>2</v>
      </c>
      <c r="I48" s="30">
        <v>1</v>
      </c>
      <c r="J48" s="30">
        <v>4</v>
      </c>
      <c r="K48" s="30">
        <v>2</v>
      </c>
      <c r="L48" s="3"/>
    </row>
    <row r="49" spans="1:12" ht="12" customHeight="1">
      <c r="A49" s="28" t="s">
        <v>52</v>
      </c>
      <c r="B49" s="29">
        <f t="shared" si="10"/>
        <v>9</v>
      </c>
      <c r="C49" s="30">
        <f t="shared" si="10"/>
        <v>45</v>
      </c>
      <c r="D49" s="30">
        <v>0</v>
      </c>
      <c r="E49" s="30">
        <v>0</v>
      </c>
      <c r="F49" s="30">
        <v>9</v>
      </c>
      <c r="G49" s="30">
        <v>45</v>
      </c>
      <c r="H49" s="30">
        <v>3</v>
      </c>
      <c r="I49" s="30">
        <v>2</v>
      </c>
      <c r="J49" s="30">
        <v>8</v>
      </c>
      <c r="K49" s="30">
        <v>3</v>
      </c>
      <c r="L49" s="3"/>
    </row>
    <row r="50" spans="1:12" s="10" customFormat="1" ht="12" customHeight="1">
      <c r="A50" s="41" t="s">
        <v>53</v>
      </c>
      <c r="B50" s="29">
        <f t="shared" si="10"/>
        <v>7</v>
      </c>
      <c r="C50" s="30">
        <f t="shared" si="10"/>
        <v>411</v>
      </c>
      <c r="D50" s="30">
        <v>3</v>
      </c>
      <c r="E50" s="30">
        <v>399</v>
      </c>
      <c r="F50" s="30">
        <v>4</v>
      </c>
      <c r="G50" s="30">
        <v>12</v>
      </c>
      <c r="H50" s="30">
        <v>3</v>
      </c>
      <c r="I50" s="30">
        <v>3</v>
      </c>
      <c r="J50" s="30">
        <v>15</v>
      </c>
      <c r="K50" s="30">
        <v>4</v>
      </c>
      <c r="L50" s="9"/>
    </row>
    <row r="51" spans="1:12" s="10" customFormat="1" ht="12" customHeight="1">
      <c r="A51" s="41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9"/>
    </row>
    <row r="52" spans="1:11" ht="12" customHeight="1">
      <c r="A52" s="42" t="s">
        <v>54</v>
      </c>
      <c r="B52" s="43">
        <f>+D52+F52</f>
        <v>7</v>
      </c>
      <c r="C52" s="34">
        <f>+E52+G52</f>
        <v>173</v>
      </c>
      <c r="D52" s="34">
        <f aca="true" t="shared" si="12" ref="D52:I52">SUM(D53)</f>
        <v>2</v>
      </c>
      <c r="E52" s="34">
        <f t="shared" si="12"/>
        <v>167</v>
      </c>
      <c r="F52" s="34">
        <f t="shared" si="12"/>
        <v>5</v>
      </c>
      <c r="G52" s="34">
        <f t="shared" si="12"/>
        <v>6</v>
      </c>
      <c r="H52" s="34">
        <f t="shared" si="12"/>
        <v>5</v>
      </c>
      <c r="I52" s="34">
        <f t="shared" si="12"/>
        <v>2</v>
      </c>
      <c r="J52" s="34">
        <v>15</v>
      </c>
      <c r="K52" s="34">
        <v>10</v>
      </c>
    </row>
    <row r="53" spans="1:12" s="10" customFormat="1" ht="12" customHeight="1">
      <c r="A53" s="41" t="s">
        <v>55</v>
      </c>
      <c r="B53" s="29">
        <f>+D53+F53</f>
        <v>7</v>
      </c>
      <c r="C53" s="30">
        <f>+E53+G53</f>
        <v>173</v>
      </c>
      <c r="D53" s="30">
        <v>2</v>
      </c>
      <c r="E53" s="30">
        <v>167</v>
      </c>
      <c r="F53" s="30">
        <v>5</v>
      </c>
      <c r="G53" s="30">
        <v>6</v>
      </c>
      <c r="H53" s="30">
        <v>5</v>
      </c>
      <c r="I53" s="30">
        <v>2</v>
      </c>
      <c r="J53" s="30">
        <v>15</v>
      </c>
      <c r="K53" s="30">
        <v>10</v>
      </c>
      <c r="L53" s="9"/>
    </row>
    <row r="54" spans="1:12" s="10" customFormat="1" ht="12" customHeight="1">
      <c r="A54" s="41"/>
      <c r="B54" s="30"/>
      <c r="C54" s="30"/>
      <c r="D54" s="30"/>
      <c r="E54" s="30"/>
      <c r="F54" s="30"/>
      <c r="G54" s="30"/>
      <c r="H54" s="30"/>
      <c r="I54" s="30"/>
      <c r="J54" s="30"/>
      <c r="K54" s="30" t="s">
        <v>24</v>
      </c>
      <c r="L54" s="9"/>
    </row>
    <row r="55" spans="1:11" ht="12" customHeight="1">
      <c r="A55" s="42" t="s">
        <v>56</v>
      </c>
      <c r="B55" s="43">
        <f>+D55+F55</f>
        <v>29</v>
      </c>
      <c r="C55" s="34">
        <f>+E55+G55</f>
        <v>114</v>
      </c>
      <c r="D55" s="44">
        <f>SUM(D56:D63)</f>
        <v>1</v>
      </c>
      <c r="E55" s="44">
        <f aca="true" t="shared" si="13" ref="E55:K55">SUM(E56:E63)</f>
        <v>44</v>
      </c>
      <c r="F55" s="44">
        <f t="shared" si="13"/>
        <v>28</v>
      </c>
      <c r="G55" s="44">
        <f t="shared" si="13"/>
        <v>70</v>
      </c>
      <c r="H55" s="44">
        <f t="shared" si="13"/>
        <v>5</v>
      </c>
      <c r="I55" s="44">
        <v>6</v>
      </c>
      <c r="J55" s="44">
        <f t="shared" si="13"/>
        <v>29</v>
      </c>
      <c r="K55" s="44">
        <f t="shared" si="13"/>
        <v>5</v>
      </c>
    </row>
    <row r="56" spans="1:12" ht="12" customHeight="1">
      <c r="A56" s="28" t="s">
        <v>57</v>
      </c>
      <c r="B56" s="29">
        <f aca="true" t="shared" si="14" ref="B56:C63">+D56+F56</f>
        <v>2</v>
      </c>
      <c r="C56" s="30">
        <f t="shared" si="14"/>
        <v>0</v>
      </c>
      <c r="D56" s="30">
        <v>0</v>
      </c>
      <c r="E56" s="30">
        <v>0</v>
      </c>
      <c r="F56" s="30">
        <v>2</v>
      </c>
      <c r="G56" s="30">
        <v>0</v>
      </c>
      <c r="H56" s="30">
        <v>1</v>
      </c>
      <c r="I56" s="30">
        <v>2</v>
      </c>
      <c r="J56" s="30">
        <v>2</v>
      </c>
      <c r="K56" s="30">
        <v>1</v>
      </c>
      <c r="L56" s="3"/>
    </row>
    <row r="57" spans="1:12" ht="12" customHeight="1">
      <c r="A57" s="28" t="s">
        <v>58</v>
      </c>
      <c r="B57" s="29">
        <f t="shared" si="14"/>
        <v>6</v>
      </c>
      <c r="C57" s="30">
        <f t="shared" si="14"/>
        <v>4</v>
      </c>
      <c r="D57" s="30">
        <v>0</v>
      </c>
      <c r="E57" s="30">
        <v>0</v>
      </c>
      <c r="F57" s="30">
        <v>6</v>
      </c>
      <c r="G57" s="30">
        <v>4</v>
      </c>
      <c r="H57" s="30">
        <v>0</v>
      </c>
      <c r="I57" s="30">
        <v>0</v>
      </c>
      <c r="J57" s="30">
        <v>5</v>
      </c>
      <c r="K57" s="30">
        <v>0</v>
      </c>
      <c r="L57" s="3"/>
    </row>
    <row r="58" spans="1:12" ht="12" customHeight="1">
      <c r="A58" s="28" t="s">
        <v>59</v>
      </c>
      <c r="B58" s="29">
        <f t="shared" si="14"/>
        <v>2</v>
      </c>
      <c r="C58" s="30">
        <f t="shared" si="14"/>
        <v>0</v>
      </c>
      <c r="D58" s="30">
        <v>0</v>
      </c>
      <c r="E58" s="30">
        <v>0</v>
      </c>
      <c r="F58" s="30">
        <v>2</v>
      </c>
      <c r="G58" s="30">
        <v>0</v>
      </c>
      <c r="H58" s="30">
        <v>0</v>
      </c>
      <c r="I58" s="30">
        <v>0</v>
      </c>
      <c r="J58" s="30">
        <v>2</v>
      </c>
      <c r="K58" s="30">
        <v>0</v>
      </c>
      <c r="L58" s="3"/>
    </row>
    <row r="59" spans="1:12" ht="12" customHeight="1">
      <c r="A59" s="28" t="s">
        <v>60</v>
      </c>
      <c r="B59" s="29">
        <f t="shared" si="14"/>
        <v>4</v>
      </c>
      <c r="C59" s="30">
        <f t="shared" si="14"/>
        <v>14</v>
      </c>
      <c r="D59" s="30">
        <v>0</v>
      </c>
      <c r="E59" s="30">
        <v>0</v>
      </c>
      <c r="F59" s="30">
        <v>4</v>
      </c>
      <c r="G59" s="30">
        <v>14</v>
      </c>
      <c r="H59" s="30">
        <v>2</v>
      </c>
      <c r="I59" s="30">
        <v>1</v>
      </c>
      <c r="J59" s="30">
        <v>4</v>
      </c>
      <c r="K59" s="30">
        <v>2</v>
      </c>
      <c r="L59" s="3"/>
    </row>
    <row r="60" spans="1:12" ht="12" customHeight="1">
      <c r="A60" s="28" t="s">
        <v>61</v>
      </c>
      <c r="B60" s="29">
        <f t="shared" si="14"/>
        <v>2</v>
      </c>
      <c r="C60" s="30">
        <f t="shared" si="14"/>
        <v>2</v>
      </c>
      <c r="D60" s="30">
        <v>0</v>
      </c>
      <c r="E60" s="30">
        <v>0</v>
      </c>
      <c r="F60" s="30">
        <v>2</v>
      </c>
      <c r="G60" s="30">
        <v>2</v>
      </c>
      <c r="H60" s="30">
        <v>0</v>
      </c>
      <c r="I60" s="30">
        <v>0</v>
      </c>
      <c r="J60" s="30">
        <v>2</v>
      </c>
      <c r="K60" s="30">
        <v>0</v>
      </c>
      <c r="L60" s="3"/>
    </row>
    <row r="61" spans="1:12" ht="12" customHeight="1">
      <c r="A61" s="28" t="s">
        <v>62</v>
      </c>
      <c r="B61" s="29">
        <f t="shared" si="14"/>
        <v>3</v>
      </c>
      <c r="C61" s="30">
        <f t="shared" si="14"/>
        <v>5</v>
      </c>
      <c r="D61" s="30">
        <v>0</v>
      </c>
      <c r="E61" s="30">
        <v>0</v>
      </c>
      <c r="F61" s="30">
        <v>3</v>
      </c>
      <c r="G61" s="30">
        <v>5</v>
      </c>
      <c r="H61" s="30">
        <v>0</v>
      </c>
      <c r="I61" s="30">
        <v>0</v>
      </c>
      <c r="J61" s="30">
        <v>3</v>
      </c>
      <c r="K61" s="30">
        <v>0</v>
      </c>
      <c r="L61" s="3"/>
    </row>
    <row r="62" spans="1:12" ht="12" customHeight="1">
      <c r="A62" s="28" t="s">
        <v>63</v>
      </c>
      <c r="B62" s="29">
        <f t="shared" si="14"/>
        <v>3</v>
      </c>
      <c r="C62" s="30">
        <f t="shared" si="14"/>
        <v>10</v>
      </c>
      <c r="D62" s="30">
        <v>0</v>
      </c>
      <c r="E62" s="30">
        <v>0</v>
      </c>
      <c r="F62" s="30">
        <v>3</v>
      </c>
      <c r="G62" s="30">
        <v>10</v>
      </c>
      <c r="H62" s="30">
        <v>0</v>
      </c>
      <c r="I62" s="30">
        <v>0</v>
      </c>
      <c r="J62" s="30">
        <v>3</v>
      </c>
      <c r="K62" s="30">
        <v>0</v>
      </c>
      <c r="L62" s="3"/>
    </row>
    <row r="63" spans="1:12" s="10" customFormat="1" ht="12" customHeight="1">
      <c r="A63" s="41" t="s">
        <v>64</v>
      </c>
      <c r="B63" s="29">
        <f t="shared" si="14"/>
        <v>7</v>
      </c>
      <c r="C63" s="30">
        <f t="shared" si="14"/>
        <v>79</v>
      </c>
      <c r="D63" s="30">
        <v>1</v>
      </c>
      <c r="E63" s="30">
        <v>44</v>
      </c>
      <c r="F63" s="30">
        <v>6</v>
      </c>
      <c r="G63" s="30">
        <v>35</v>
      </c>
      <c r="H63" s="30">
        <v>2</v>
      </c>
      <c r="I63" s="30">
        <v>2</v>
      </c>
      <c r="J63" s="30">
        <v>8</v>
      </c>
      <c r="K63" s="30">
        <v>2</v>
      </c>
      <c r="L63" s="9"/>
    </row>
    <row r="64" spans="1:12" s="10" customFormat="1" ht="12" customHeight="1">
      <c r="A64" s="41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9"/>
    </row>
    <row r="65" spans="1:11" ht="12" customHeight="1">
      <c r="A65" s="42" t="s">
        <v>65</v>
      </c>
      <c r="B65" s="43">
        <f>+D65+F65</f>
        <v>45</v>
      </c>
      <c r="C65" s="34">
        <f>+E65+G65</f>
        <v>724</v>
      </c>
      <c r="D65" s="44">
        <f>SUM(D66:D73)</f>
        <v>5</v>
      </c>
      <c r="E65" s="44">
        <f aca="true" t="shared" si="15" ref="E65:K65">SUM(E66:E73)</f>
        <v>500</v>
      </c>
      <c r="F65" s="44">
        <f t="shared" si="15"/>
        <v>40</v>
      </c>
      <c r="G65" s="44">
        <f t="shared" si="15"/>
        <v>224</v>
      </c>
      <c r="H65" s="44">
        <f t="shared" si="15"/>
        <v>13</v>
      </c>
      <c r="I65" s="44">
        <f t="shared" si="15"/>
        <v>9</v>
      </c>
      <c r="J65" s="44">
        <f t="shared" si="15"/>
        <v>53</v>
      </c>
      <c r="K65" s="44">
        <f t="shared" si="15"/>
        <v>15</v>
      </c>
    </row>
    <row r="66" spans="1:12" ht="12" customHeight="1">
      <c r="A66" s="28" t="s">
        <v>66</v>
      </c>
      <c r="B66" s="29">
        <f aca="true" t="shared" si="16" ref="B66:C73">+D66+F66</f>
        <v>5</v>
      </c>
      <c r="C66" s="30">
        <f t="shared" si="16"/>
        <v>56</v>
      </c>
      <c r="D66" s="30">
        <v>1</v>
      </c>
      <c r="E66" s="30">
        <v>41</v>
      </c>
      <c r="F66" s="30">
        <v>4</v>
      </c>
      <c r="G66" s="30">
        <v>15</v>
      </c>
      <c r="H66" s="30">
        <v>1</v>
      </c>
      <c r="I66" s="30">
        <v>1</v>
      </c>
      <c r="J66" s="30">
        <v>7</v>
      </c>
      <c r="K66" s="30">
        <v>2</v>
      </c>
      <c r="L66" s="3"/>
    </row>
    <row r="67" spans="1:12" ht="12" customHeight="1">
      <c r="A67" s="28" t="s">
        <v>67</v>
      </c>
      <c r="B67" s="29">
        <f t="shared" si="16"/>
        <v>17</v>
      </c>
      <c r="C67" s="30">
        <f t="shared" si="16"/>
        <v>463</v>
      </c>
      <c r="D67" s="30">
        <v>3</v>
      </c>
      <c r="E67" s="30">
        <v>343</v>
      </c>
      <c r="F67" s="30">
        <v>14</v>
      </c>
      <c r="G67" s="30">
        <v>120</v>
      </c>
      <c r="H67" s="30">
        <v>4</v>
      </c>
      <c r="I67" s="30">
        <v>3</v>
      </c>
      <c r="J67" s="30">
        <v>18</v>
      </c>
      <c r="K67" s="30">
        <v>5</v>
      </c>
      <c r="L67" s="3"/>
    </row>
    <row r="68" spans="1:12" ht="12" customHeight="1">
      <c r="A68" s="28" t="s">
        <v>68</v>
      </c>
      <c r="B68" s="29">
        <f t="shared" si="16"/>
        <v>3</v>
      </c>
      <c r="C68" s="30">
        <f t="shared" si="16"/>
        <v>17</v>
      </c>
      <c r="D68" s="30">
        <v>0</v>
      </c>
      <c r="E68" s="30">
        <v>0</v>
      </c>
      <c r="F68" s="30">
        <v>3</v>
      </c>
      <c r="G68" s="30">
        <v>17</v>
      </c>
      <c r="H68" s="30">
        <v>0</v>
      </c>
      <c r="I68" s="30">
        <v>1</v>
      </c>
      <c r="J68" s="30">
        <v>2</v>
      </c>
      <c r="K68" s="30">
        <v>0</v>
      </c>
      <c r="L68" s="3"/>
    </row>
    <row r="69" spans="1:12" ht="12" customHeight="1">
      <c r="A69" s="28" t="s">
        <v>69</v>
      </c>
      <c r="B69" s="29">
        <f t="shared" si="16"/>
        <v>6</v>
      </c>
      <c r="C69" s="30">
        <f t="shared" si="16"/>
        <v>119</v>
      </c>
      <c r="D69" s="30">
        <v>1</v>
      </c>
      <c r="E69" s="30">
        <v>116</v>
      </c>
      <c r="F69" s="30">
        <v>5</v>
      </c>
      <c r="G69" s="30">
        <v>3</v>
      </c>
      <c r="H69" s="30">
        <v>2</v>
      </c>
      <c r="I69" s="30">
        <v>2</v>
      </c>
      <c r="J69" s="30">
        <v>7</v>
      </c>
      <c r="K69" s="30">
        <v>3</v>
      </c>
      <c r="L69" s="3"/>
    </row>
    <row r="70" spans="1:12" ht="12" customHeight="1">
      <c r="A70" s="28" t="s">
        <v>70</v>
      </c>
      <c r="B70" s="29">
        <f t="shared" si="16"/>
        <v>4</v>
      </c>
      <c r="C70" s="30">
        <f t="shared" si="16"/>
        <v>28</v>
      </c>
      <c r="D70" s="30">
        <v>0</v>
      </c>
      <c r="E70" s="30">
        <v>0</v>
      </c>
      <c r="F70" s="30">
        <v>4</v>
      </c>
      <c r="G70" s="30">
        <v>28</v>
      </c>
      <c r="H70" s="30">
        <v>2</v>
      </c>
      <c r="I70" s="30">
        <v>0</v>
      </c>
      <c r="J70" s="30">
        <v>5</v>
      </c>
      <c r="K70" s="30">
        <v>2</v>
      </c>
      <c r="L70" s="3"/>
    </row>
    <row r="71" spans="1:12" ht="12" customHeight="1">
      <c r="A71" s="28" t="s">
        <v>71</v>
      </c>
      <c r="B71" s="29">
        <f t="shared" si="16"/>
        <v>3</v>
      </c>
      <c r="C71" s="30">
        <f t="shared" si="16"/>
        <v>6</v>
      </c>
      <c r="D71" s="30">
        <v>0</v>
      </c>
      <c r="E71" s="30">
        <v>0</v>
      </c>
      <c r="F71" s="30">
        <v>3</v>
      </c>
      <c r="G71" s="30">
        <v>6</v>
      </c>
      <c r="H71" s="30">
        <v>1</v>
      </c>
      <c r="I71" s="30">
        <v>1</v>
      </c>
      <c r="J71" s="30">
        <v>3</v>
      </c>
      <c r="K71" s="30">
        <v>0</v>
      </c>
      <c r="L71" s="3"/>
    </row>
    <row r="72" spans="1:12" ht="12" customHeight="1">
      <c r="A72" s="28" t="s">
        <v>72</v>
      </c>
      <c r="B72" s="29">
        <f t="shared" si="16"/>
        <v>3</v>
      </c>
      <c r="C72" s="30">
        <f t="shared" si="16"/>
        <v>4</v>
      </c>
      <c r="D72" s="30">
        <v>0</v>
      </c>
      <c r="E72" s="30">
        <v>0</v>
      </c>
      <c r="F72" s="30">
        <v>3</v>
      </c>
      <c r="G72" s="30">
        <v>4</v>
      </c>
      <c r="H72" s="30">
        <v>1</v>
      </c>
      <c r="I72" s="30">
        <v>0</v>
      </c>
      <c r="J72" s="30">
        <v>5</v>
      </c>
      <c r="K72" s="30">
        <v>1</v>
      </c>
      <c r="L72" s="3"/>
    </row>
    <row r="73" spans="1:12" s="10" customFormat="1" ht="12" customHeight="1">
      <c r="A73" s="41" t="s">
        <v>73</v>
      </c>
      <c r="B73" s="29">
        <f t="shared" si="16"/>
        <v>4</v>
      </c>
      <c r="C73" s="30">
        <f t="shared" si="16"/>
        <v>31</v>
      </c>
      <c r="D73" s="30">
        <v>0</v>
      </c>
      <c r="E73" s="30">
        <v>0</v>
      </c>
      <c r="F73" s="30">
        <v>4</v>
      </c>
      <c r="G73" s="30">
        <v>31</v>
      </c>
      <c r="H73" s="30">
        <v>2</v>
      </c>
      <c r="I73" s="30">
        <v>1</v>
      </c>
      <c r="J73" s="30">
        <v>6</v>
      </c>
      <c r="K73" s="30">
        <v>2</v>
      </c>
      <c r="L73" s="9"/>
    </row>
    <row r="74" spans="1:12" s="10" customFormat="1" ht="12" customHeight="1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9"/>
    </row>
    <row r="75" spans="1:11" ht="12" customHeight="1">
      <c r="A75" s="42" t="s">
        <v>74</v>
      </c>
      <c r="B75" s="43">
        <f aca="true" t="shared" si="17" ref="B75:C78">+D75+F75</f>
        <v>8</v>
      </c>
      <c r="C75" s="34">
        <f t="shared" si="17"/>
        <v>71</v>
      </c>
      <c r="D75" s="44">
        <f>SUM(D76:D78)</f>
        <v>1</v>
      </c>
      <c r="E75" s="44">
        <f aca="true" t="shared" si="18" ref="E75:K75">SUM(E76:E78)</f>
        <v>30</v>
      </c>
      <c r="F75" s="44">
        <v>7</v>
      </c>
      <c r="G75" s="44">
        <f t="shared" si="18"/>
        <v>41</v>
      </c>
      <c r="H75" s="44">
        <f t="shared" si="18"/>
        <v>3</v>
      </c>
      <c r="I75" s="34">
        <f t="shared" si="18"/>
        <v>1</v>
      </c>
      <c r="J75" s="44">
        <f t="shared" si="18"/>
        <v>9</v>
      </c>
      <c r="K75" s="44">
        <f t="shared" si="18"/>
        <v>2</v>
      </c>
    </row>
    <row r="76" spans="1:12" ht="12" customHeight="1">
      <c r="A76" s="28" t="s">
        <v>75</v>
      </c>
      <c r="B76" s="29">
        <f t="shared" si="17"/>
        <v>2</v>
      </c>
      <c r="C76" s="30">
        <f t="shared" si="17"/>
        <v>13</v>
      </c>
      <c r="D76" s="30">
        <v>0</v>
      </c>
      <c r="E76" s="30">
        <v>0</v>
      </c>
      <c r="F76" s="30">
        <v>2</v>
      </c>
      <c r="G76" s="30">
        <v>13</v>
      </c>
      <c r="H76" s="30">
        <v>1</v>
      </c>
      <c r="I76" s="30">
        <v>0</v>
      </c>
      <c r="J76" s="30">
        <v>2</v>
      </c>
      <c r="K76" s="30">
        <v>0</v>
      </c>
      <c r="L76" s="3"/>
    </row>
    <row r="77" spans="1:12" ht="12" customHeight="1">
      <c r="A77" s="28" t="s">
        <v>76</v>
      </c>
      <c r="B77" s="29">
        <f t="shared" si="17"/>
        <v>4</v>
      </c>
      <c r="C77" s="30">
        <f t="shared" si="17"/>
        <v>43</v>
      </c>
      <c r="D77" s="30">
        <v>1</v>
      </c>
      <c r="E77" s="30">
        <v>30</v>
      </c>
      <c r="F77" s="30">
        <v>3</v>
      </c>
      <c r="G77" s="30">
        <v>13</v>
      </c>
      <c r="H77" s="30">
        <v>1</v>
      </c>
      <c r="I77" s="30">
        <v>0</v>
      </c>
      <c r="J77" s="30">
        <v>5</v>
      </c>
      <c r="K77" s="30">
        <v>1</v>
      </c>
      <c r="L77" s="3"/>
    </row>
    <row r="78" spans="1:12" s="10" customFormat="1" ht="12" customHeight="1">
      <c r="A78" s="41" t="s">
        <v>77</v>
      </c>
      <c r="B78" s="29">
        <f t="shared" si="17"/>
        <v>2</v>
      </c>
      <c r="C78" s="30">
        <f t="shared" si="17"/>
        <v>15</v>
      </c>
      <c r="D78" s="30">
        <v>0</v>
      </c>
      <c r="E78" s="30">
        <v>0</v>
      </c>
      <c r="F78" s="30">
        <v>2</v>
      </c>
      <c r="G78" s="30">
        <v>15</v>
      </c>
      <c r="H78" s="30">
        <v>1</v>
      </c>
      <c r="I78" s="30">
        <v>1</v>
      </c>
      <c r="J78" s="30">
        <v>2</v>
      </c>
      <c r="K78" s="30">
        <v>1</v>
      </c>
      <c r="L78" s="9"/>
    </row>
    <row r="79" spans="1:12" s="10" customFormat="1" ht="12" customHeight="1">
      <c r="A79" s="41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9"/>
    </row>
    <row r="80" spans="1:11" ht="12" customHeight="1">
      <c r="A80" s="42" t="s">
        <v>78</v>
      </c>
      <c r="B80" s="43">
        <f aca="true" t="shared" si="19" ref="B80:C82">+D80+F80</f>
        <v>26</v>
      </c>
      <c r="C80" s="34">
        <f t="shared" si="19"/>
        <v>278</v>
      </c>
      <c r="D80" s="34">
        <f>SUM(D81:D82)</f>
        <v>3</v>
      </c>
      <c r="E80" s="34">
        <f aca="true" t="shared" si="20" ref="E80:K80">SUM(E81:E82)</f>
        <v>126</v>
      </c>
      <c r="F80" s="34">
        <f t="shared" si="20"/>
        <v>23</v>
      </c>
      <c r="G80" s="34">
        <f t="shared" si="20"/>
        <v>152</v>
      </c>
      <c r="H80" s="34">
        <f t="shared" si="20"/>
        <v>9</v>
      </c>
      <c r="I80" s="34">
        <f t="shared" si="20"/>
        <v>6</v>
      </c>
      <c r="J80" s="34">
        <f t="shared" si="20"/>
        <v>27</v>
      </c>
      <c r="K80" s="34">
        <f t="shared" si="20"/>
        <v>11</v>
      </c>
    </row>
    <row r="81" spans="1:12" ht="12" customHeight="1">
      <c r="A81" s="28" t="s">
        <v>79</v>
      </c>
      <c r="B81" s="29">
        <f t="shared" si="19"/>
        <v>8</v>
      </c>
      <c r="C81" s="30">
        <f t="shared" si="19"/>
        <v>66</v>
      </c>
      <c r="D81" s="30">
        <v>0</v>
      </c>
      <c r="E81" s="30">
        <v>0</v>
      </c>
      <c r="F81" s="30">
        <v>8</v>
      </c>
      <c r="G81" s="30">
        <v>66</v>
      </c>
      <c r="H81" s="30">
        <v>2</v>
      </c>
      <c r="I81" s="30">
        <v>1</v>
      </c>
      <c r="J81" s="30">
        <v>8</v>
      </c>
      <c r="K81" s="30">
        <v>2</v>
      </c>
      <c r="L81" s="3"/>
    </row>
    <row r="82" spans="1:12" s="10" customFormat="1" ht="12" customHeight="1">
      <c r="A82" s="41" t="s">
        <v>80</v>
      </c>
      <c r="B82" s="29">
        <f t="shared" si="19"/>
        <v>18</v>
      </c>
      <c r="C82" s="30">
        <f t="shared" si="19"/>
        <v>212</v>
      </c>
      <c r="D82" s="30">
        <v>3</v>
      </c>
      <c r="E82" s="30">
        <v>126</v>
      </c>
      <c r="F82" s="30">
        <v>15</v>
      </c>
      <c r="G82" s="30">
        <v>86</v>
      </c>
      <c r="H82" s="30">
        <v>7</v>
      </c>
      <c r="I82" s="30">
        <v>5</v>
      </c>
      <c r="J82" s="30">
        <v>19</v>
      </c>
      <c r="K82" s="30">
        <v>9</v>
      </c>
      <c r="L82" s="9"/>
    </row>
    <row r="83" spans="1:12" s="10" customFormat="1" ht="12" customHeight="1">
      <c r="A83" s="41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9"/>
    </row>
    <row r="84" spans="1:11" ht="12" customHeight="1">
      <c r="A84" s="42" t="s">
        <v>81</v>
      </c>
      <c r="B84" s="43">
        <f aca="true" t="shared" si="21" ref="B84:C89">+D84+F84</f>
        <v>11</v>
      </c>
      <c r="C84" s="34">
        <f t="shared" si="21"/>
        <v>104</v>
      </c>
      <c r="D84" s="44">
        <f>SUM(D85:D89)</f>
        <v>1</v>
      </c>
      <c r="E84" s="44">
        <f aca="true" t="shared" si="22" ref="E84:K84">SUM(E85:E89)</f>
        <v>49</v>
      </c>
      <c r="F84" s="44">
        <f t="shared" si="22"/>
        <v>10</v>
      </c>
      <c r="G84" s="44">
        <f t="shared" si="22"/>
        <v>55</v>
      </c>
      <c r="H84" s="44">
        <v>3</v>
      </c>
      <c r="I84" s="44">
        <f t="shared" si="22"/>
        <v>2</v>
      </c>
      <c r="J84" s="44">
        <f t="shared" si="22"/>
        <v>8</v>
      </c>
      <c r="K84" s="44">
        <f t="shared" si="22"/>
        <v>3</v>
      </c>
    </row>
    <row r="85" spans="1:12" ht="12" customHeight="1">
      <c r="A85" s="28" t="s">
        <v>82</v>
      </c>
      <c r="B85" s="29">
        <f t="shared" si="21"/>
        <v>1</v>
      </c>
      <c r="C85" s="30">
        <f t="shared" si="21"/>
        <v>0</v>
      </c>
      <c r="D85" s="30">
        <v>0</v>
      </c>
      <c r="E85" s="30">
        <v>0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"/>
    </row>
    <row r="86" spans="1:12" ht="12" customHeight="1">
      <c r="A86" s="28" t="s">
        <v>83</v>
      </c>
      <c r="B86" s="29">
        <f t="shared" si="21"/>
        <v>2</v>
      </c>
      <c r="C86" s="30">
        <f t="shared" si="21"/>
        <v>18</v>
      </c>
      <c r="D86" s="30">
        <v>0</v>
      </c>
      <c r="E86" s="30">
        <v>0</v>
      </c>
      <c r="F86" s="30">
        <v>2</v>
      </c>
      <c r="G86" s="30">
        <v>18</v>
      </c>
      <c r="H86" s="30">
        <v>1</v>
      </c>
      <c r="I86" s="30">
        <v>0</v>
      </c>
      <c r="J86" s="30">
        <v>1</v>
      </c>
      <c r="K86" s="30">
        <v>1</v>
      </c>
      <c r="L86" s="3"/>
    </row>
    <row r="87" spans="1:12" ht="12" customHeight="1">
      <c r="A87" s="28" t="s">
        <v>84</v>
      </c>
      <c r="B87" s="29">
        <f t="shared" si="21"/>
        <v>1</v>
      </c>
      <c r="C87" s="30">
        <f t="shared" si="21"/>
        <v>13</v>
      </c>
      <c r="D87" s="30">
        <v>0</v>
      </c>
      <c r="E87" s="30">
        <v>0</v>
      </c>
      <c r="F87" s="30">
        <v>1</v>
      </c>
      <c r="G87" s="30">
        <v>13</v>
      </c>
      <c r="H87" s="30">
        <v>1</v>
      </c>
      <c r="I87" s="30">
        <v>0</v>
      </c>
      <c r="J87" s="30">
        <v>1</v>
      </c>
      <c r="K87" s="30">
        <v>1</v>
      </c>
      <c r="L87" s="3"/>
    </row>
    <row r="88" spans="1:12" ht="12" customHeight="1">
      <c r="A88" s="28" t="s">
        <v>85</v>
      </c>
      <c r="B88" s="29">
        <f t="shared" si="21"/>
        <v>2</v>
      </c>
      <c r="C88" s="30">
        <f t="shared" si="21"/>
        <v>3</v>
      </c>
      <c r="D88" s="30">
        <v>0</v>
      </c>
      <c r="E88" s="30">
        <v>0</v>
      </c>
      <c r="F88" s="30">
        <v>2</v>
      </c>
      <c r="G88" s="30">
        <v>3</v>
      </c>
      <c r="H88" s="30">
        <v>1</v>
      </c>
      <c r="I88" s="30">
        <v>2</v>
      </c>
      <c r="J88" s="30">
        <v>2</v>
      </c>
      <c r="K88" s="30">
        <v>1</v>
      </c>
      <c r="L88" s="3"/>
    </row>
    <row r="89" spans="1:12" s="10" customFormat="1" ht="12" customHeight="1">
      <c r="A89" s="41" t="s">
        <v>86</v>
      </c>
      <c r="B89" s="29">
        <f t="shared" si="21"/>
        <v>5</v>
      </c>
      <c r="C89" s="30">
        <f t="shared" si="21"/>
        <v>70</v>
      </c>
      <c r="D89" s="30">
        <v>1</v>
      </c>
      <c r="E89" s="30">
        <v>49</v>
      </c>
      <c r="F89" s="30">
        <v>4</v>
      </c>
      <c r="G89" s="30">
        <v>21</v>
      </c>
      <c r="H89" s="30">
        <v>0</v>
      </c>
      <c r="I89" s="30">
        <v>0</v>
      </c>
      <c r="J89" s="30">
        <v>4</v>
      </c>
      <c r="K89" s="30">
        <v>0</v>
      </c>
      <c r="L89" s="9"/>
    </row>
    <row r="90" spans="1:12" s="10" customFormat="1" ht="12" customHeight="1">
      <c r="A90" s="41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9"/>
    </row>
    <row r="91" spans="1:11" ht="12" customHeight="1">
      <c r="A91" s="42" t="s">
        <v>87</v>
      </c>
      <c r="B91" s="43">
        <f aca="true" t="shared" si="23" ref="B91:C95">+D91+F91</f>
        <v>20</v>
      </c>
      <c r="C91" s="34">
        <f t="shared" si="23"/>
        <v>100</v>
      </c>
      <c r="D91" s="34">
        <f>SUM(D92:D95)</f>
        <v>0</v>
      </c>
      <c r="E91" s="34">
        <f aca="true" t="shared" si="24" ref="E91:K91">SUM(E92:E95)</f>
        <v>0</v>
      </c>
      <c r="F91" s="34">
        <f t="shared" si="24"/>
        <v>20</v>
      </c>
      <c r="G91" s="34">
        <f t="shared" si="24"/>
        <v>100</v>
      </c>
      <c r="H91" s="34">
        <v>7</v>
      </c>
      <c r="I91" s="34">
        <f t="shared" si="24"/>
        <v>3</v>
      </c>
      <c r="J91" s="34">
        <f t="shared" si="24"/>
        <v>18</v>
      </c>
      <c r="K91" s="34">
        <f t="shared" si="24"/>
        <v>8</v>
      </c>
    </row>
    <row r="92" spans="1:12" ht="12" customHeight="1">
      <c r="A92" s="28" t="s">
        <v>88</v>
      </c>
      <c r="B92" s="29">
        <f t="shared" si="23"/>
        <v>5</v>
      </c>
      <c r="C92" s="30">
        <f t="shared" si="23"/>
        <v>19</v>
      </c>
      <c r="D92" s="30">
        <v>0</v>
      </c>
      <c r="E92" s="30">
        <v>0</v>
      </c>
      <c r="F92" s="30">
        <v>5</v>
      </c>
      <c r="G92" s="30">
        <v>19</v>
      </c>
      <c r="H92" s="30">
        <v>1</v>
      </c>
      <c r="I92" s="30">
        <v>0</v>
      </c>
      <c r="J92" s="30">
        <v>5</v>
      </c>
      <c r="K92" s="30">
        <v>1</v>
      </c>
      <c r="L92" s="3"/>
    </row>
    <row r="93" spans="1:12" ht="12" customHeight="1">
      <c r="A93" s="28" t="s">
        <v>89</v>
      </c>
      <c r="B93" s="29">
        <f t="shared" si="23"/>
        <v>3</v>
      </c>
      <c r="C93" s="30">
        <f t="shared" si="23"/>
        <v>20</v>
      </c>
      <c r="D93" s="30">
        <v>0</v>
      </c>
      <c r="E93" s="30">
        <v>0</v>
      </c>
      <c r="F93" s="30">
        <v>3</v>
      </c>
      <c r="G93" s="30">
        <v>20</v>
      </c>
      <c r="H93" s="30">
        <v>2</v>
      </c>
      <c r="I93" s="30">
        <v>1</v>
      </c>
      <c r="J93" s="30">
        <v>4</v>
      </c>
      <c r="K93" s="30">
        <v>2</v>
      </c>
      <c r="L93" s="3"/>
    </row>
    <row r="94" spans="1:12" ht="12" customHeight="1">
      <c r="A94" s="28" t="s">
        <v>90</v>
      </c>
      <c r="B94" s="29">
        <f t="shared" si="23"/>
        <v>8</v>
      </c>
      <c r="C94" s="30">
        <f t="shared" si="23"/>
        <v>35</v>
      </c>
      <c r="D94" s="30">
        <v>0</v>
      </c>
      <c r="E94" s="30">
        <v>0</v>
      </c>
      <c r="F94" s="30">
        <v>8</v>
      </c>
      <c r="G94" s="30">
        <v>35</v>
      </c>
      <c r="H94" s="30">
        <v>1</v>
      </c>
      <c r="I94" s="30">
        <v>1</v>
      </c>
      <c r="J94" s="30">
        <v>5</v>
      </c>
      <c r="K94" s="30">
        <v>2</v>
      </c>
      <c r="L94" s="3"/>
    </row>
    <row r="95" spans="1:12" s="10" customFormat="1" ht="12" customHeight="1">
      <c r="A95" s="41" t="s">
        <v>91</v>
      </c>
      <c r="B95" s="29">
        <f t="shared" si="23"/>
        <v>4</v>
      </c>
      <c r="C95" s="30">
        <f t="shared" si="23"/>
        <v>26</v>
      </c>
      <c r="D95" s="30">
        <v>0</v>
      </c>
      <c r="E95" s="30">
        <v>0</v>
      </c>
      <c r="F95" s="30">
        <v>4</v>
      </c>
      <c r="G95" s="30">
        <v>26</v>
      </c>
      <c r="H95" s="30">
        <v>3</v>
      </c>
      <c r="I95" s="30">
        <v>1</v>
      </c>
      <c r="J95" s="30">
        <v>4</v>
      </c>
      <c r="K95" s="30">
        <v>3</v>
      </c>
      <c r="L95" s="9"/>
    </row>
    <row r="96" spans="1:12" s="10" customFormat="1" ht="12" customHeight="1">
      <c r="A96" s="41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9"/>
    </row>
    <row r="97" spans="1:11" ht="12" customHeight="1">
      <c r="A97" s="38" t="s">
        <v>92</v>
      </c>
      <c r="B97" s="34">
        <f aca="true" t="shared" si="25" ref="B97:C99">+D97+F97</f>
        <v>13</v>
      </c>
      <c r="C97" s="34">
        <f t="shared" si="25"/>
        <v>41</v>
      </c>
      <c r="D97" s="44">
        <f>SUM(D98:D100)</f>
        <v>0</v>
      </c>
      <c r="E97" s="44">
        <f>SUM(E98:E100)</f>
        <v>0</v>
      </c>
      <c r="F97" s="44">
        <f aca="true" t="shared" si="26" ref="F97:K97">SUM(F98:F99)</f>
        <v>13</v>
      </c>
      <c r="G97" s="44">
        <f t="shared" si="26"/>
        <v>41</v>
      </c>
      <c r="H97" s="44">
        <f t="shared" si="26"/>
        <v>5</v>
      </c>
      <c r="I97" s="44">
        <f t="shared" si="26"/>
        <v>4</v>
      </c>
      <c r="J97" s="44">
        <f t="shared" si="26"/>
        <v>12</v>
      </c>
      <c r="K97" s="44">
        <f t="shared" si="26"/>
        <v>7</v>
      </c>
    </row>
    <row r="98" spans="1:12" ht="12" customHeight="1">
      <c r="A98" s="28" t="s">
        <v>93</v>
      </c>
      <c r="B98" s="29">
        <f t="shared" si="25"/>
        <v>5</v>
      </c>
      <c r="C98" s="30">
        <f t="shared" si="25"/>
        <v>0</v>
      </c>
      <c r="D98" s="30">
        <v>0</v>
      </c>
      <c r="E98" s="30">
        <v>0</v>
      </c>
      <c r="F98" s="30">
        <v>5</v>
      </c>
      <c r="G98" s="30">
        <v>0</v>
      </c>
      <c r="H98" s="30">
        <v>2</v>
      </c>
      <c r="I98" s="30">
        <v>1</v>
      </c>
      <c r="J98" s="30">
        <v>4</v>
      </c>
      <c r="K98" s="30">
        <v>2</v>
      </c>
      <c r="L98" s="3"/>
    </row>
    <row r="99" spans="1:12" ht="12" customHeight="1">
      <c r="A99" s="45" t="s">
        <v>94</v>
      </c>
      <c r="B99" s="46">
        <f t="shared" si="25"/>
        <v>8</v>
      </c>
      <c r="C99" s="47">
        <f t="shared" si="25"/>
        <v>41</v>
      </c>
      <c r="D99" s="47">
        <v>0</v>
      </c>
      <c r="E99" s="47">
        <v>0</v>
      </c>
      <c r="F99" s="47">
        <v>8</v>
      </c>
      <c r="G99" s="47">
        <v>41</v>
      </c>
      <c r="H99" s="47">
        <v>3</v>
      </c>
      <c r="I99" s="47">
        <v>3</v>
      </c>
      <c r="J99" s="47">
        <v>8</v>
      </c>
      <c r="K99" s="47">
        <v>5</v>
      </c>
      <c r="L99" s="3"/>
    </row>
    <row r="100" spans="1:12" ht="12" customHeight="1">
      <c r="A100" s="9" t="s">
        <v>95</v>
      </c>
      <c r="B100" s="3"/>
      <c r="C100" s="9"/>
      <c r="D100" s="9"/>
      <c r="E100" s="9"/>
      <c r="F100" s="9"/>
      <c r="G100" s="3"/>
      <c r="H100" s="3"/>
      <c r="I100" s="3"/>
      <c r="J100" s="3"/>
      <c r="K100" s="3"/>
      <c r="L100" s="3"/>
    </row>
    <row r="101" spans="1:12" ht="12" customHeight="1">
      <c r="A101" s="9" t="s">
        <v>24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/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3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ht="12" customHeight="1">
      <c r="A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</sheetData>
  <sheetProtection/>
  <mergeCells count="8">
    <mergeCell ref="A4:A6"/>
    <mergeCell ref="B4:G4"/>
    <mergeCell ref="I4:I6"/>
    <mergeCell ref="J4:J6"/>
    <mergeCell ref="B5:C5"/>
    <mergeCell ref="D5:E5"/>
    <mergeCell ref="F5:G5"/>
    <mergeCell ref="H5:H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12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2009-05-07T08:15:18Z</dcterms:created>
  <dcterms:modified xsi:type="dcterms:W3CDTF">2009-05-07T08:15:24Z</dcterms:modified>
  <cp:category/>
  <cp:version/>
  <cp:contentType/>
  <cp:contentStatus/>
</cp:coreProperties>
</file>