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19" sheetId="1" r:id="rId1"/>
  </sheets>
  <externalReferences>
    <externalReference r:id="rId4"/>
  </externalReferences>
  <definedNames>
    <definedName name="_32．世帯所得">#REF!</definedName>
    <definedName name="_33.法規別">#REF!</definedName>
    <definedName name="_33.法規別組合数および組合員数">#REF!</definedName>
    <definedName name="_34.市群別">#REF!</definedName>
    <definedName name="_35.産業別">#REF!</definedName>
    <definedName name="_36.職業紹介">#REF!</definedName>
    <definedName name="_36.争議">#REF!</definedName>
    <definedName name="_39.日雇">#REF!</definedName>
    <definedName name="_40.中高年">#REF!</definedName>
    <definedName name="_41.賃金不払">#REF!</definedName>
    <definedName name="_42.雇用保険">#REF!</definedName>
    <definedName name="_43.労働者災害">#REF!</definedName>
    <definedName name="_44.職業訓練">#REF!</definedName>
    <definedName name="_4５.新規卒業者">#REF!</definedName>
    <definedName name="_Regression_Int" localSheetId="0" hidden="1">1</definedName>
    <definedName name="a">#REF!</definedName>
    <definedName name="b">#REF!</definedName>
    <definedName name="_xlnm.Print_Area" localSheetId="0">'19'!$A$1:$J$47</definedName>
    <definedName name="Print_Area_MI" localSheetId="0">'19'!$A$1:$J$46</definedName>
    <definedName name="三十">#REF!</definedName>
    <definedName name="三十一">#REF!</definedName>
    <definedName name="市群別_組織別">#REF!,#REF!</definedName>
  </definedNames>
  <calcPr fullCalcOnLoad="1"/>
</workbook>
</file>

<file path=xl/sharedStrings.xml><?xml version="1.0" encoding="utf-8"?>
<sst xmlns="http://schemas.openxmlformats.org/spreadsheetml/2006/main" count="94" uniqueCount="88">
  <si>
    <t>19．市町村別・男女別人口および世帯数</t>
  </si>
  <si>
    <t>各年10月１日</t>
  </si>
  <si>
    <t>年次および</t>
  </si>
  <si>
    <t>人　　　　　　　口</t>
  </si>
  <si>
    <t>世 帯 数</t>
  </si>
  <si>
    <t>市　町　村</t>
  </si>
  <si>
    <t>総  数</t>
  </si>
  <si>
    <t>男</t>
  </si>
  <si>
    <t>女</t>
  </si>
  <si>
    <t>昭和46年</t>
  </si>
  <si>
    <t>南海部郡</t>
  </si>
  <si>
    <t xml:space="preserve">  47</t>
  </si>
  <si>
    <t>上  浦  町</t>
  </si>
  <si>
    <t xml:space="preserve">  48</t>
  </si>
  <si>
    <t>弥  生  町</t>
  </si>
  <si>
    <t>本  匠  村</t>
  </si>
  <si>
    <t xml:space="preserve">  49</t>
  </si>
  <si>
    <t>宇  目  町</t>
  </si>
  <si>
    <t>直  川  村</t>
  </si>
  <si>
    <t>市　　 　部</t>
  </si>
  <si>
    <t>鶴  見  町</t>
  </si>
  <si>
    <t>米水津村</t>
  </si>
  <si>
    <t>郡　　 　部</t>
  </si>
  <si>
    <t>蒲  江  町</t>
  </si>
  <si>
    <t>大  分  市</t>
  </si>
  <si>
    <t>大 野 郡</t>
  </si>
  <si>
    <t>別  府  市</t>
  </si>
  <si>
    <t>野  津  町</t>
  </si>
  <si>
    <t>中  津  市</t>
  </si>
  <si>
    <t>三  重  町</t>
  </si>
  <si>
    <t>日  田  市</t>
  </si>
  <si>
    <t>清  川  村</t>
  </si>
  <si>
    <t>佐  伯  市</t>
  </si>
  <si>
    <t>緒  方  町</t>
  </si>
  <si>
    <t>臼  杵  市</t>
  </si>
  <si>
    <t>朝  地  町</t>
  </si>
  <si>
    <t>津久見市</t>
  </si>
  <si>
    <t>大  野  町</t>
  </si>
  <si>
    <t>竹  田  市</t>
  </si>
  <si>
    <t>千  歳  村</t>
  </si>
  <si>
    <t>豊後高田市</t>
  </si>
  <si>
    <t>犬  飼  町</t>
  </si>
  <si>
    <t>杵  築  市</t>
  </si>
  <si>
    <t>直 入 郡</t>
  </si>
  <si>
    <t>宇  佐  市</t>
  </si>
  <si>
    <t>荻      町</t>
  </si>
  <si>
    <t>西国東郡</t>
  </si>
  <si>
    <t>久  住  町</t>
  </si>
  <si>
    <t>大  田  村</t>
  </si>
  <si>
    <t>直  入  町</t>
  </si>
  <si>
    <t>真  玉  町</t>
  </si>
  <si>
    <t>玖 珠 郡</t>
  </si>
  <si>
    <t>香々地町</t>
  </si>
  <si>
    <t>九  重  町</t>
  </si>
  <si>
    <t>東国東郡</t>
  </si>
  <si>
    <t>玖  珠  町</t>
  </si>
  <si>
    <t>国  見  町</t>
  </si>
  <si>
    <t>日 田 郡</t>
  </si>
  <si>
    <t>姫  島  村</t>
  </si>
  <si>
    <t>前津江村</t>
  </si>
  <si>
    <t>国  東  町</t>
  </si>
  <si>
    <t>中津江村</t>
  </si>
  <si>
    <t>武  蔵  町</t>
  </si>
  <si>
    <t>上津江村</t>
  </si>
  <si>
    <t>安  岐  町</t>
  </si>
  <si>
    <t>大  山  町</t>
  </si>
  <si>
    <t>速 見 郡</t>
  </si>
  <si>
    <t>天  瀬  町</t>
  </si>
  <si>
    <t>日  出  町</t>
  </si>
  <si>
    <t>下 毛 郡</t>
  </si>
  <si>
    <t>山  香  町</t>
  </si>
  <si>
    <t>三  光  村</t>
  </si>
  <si>
    <t>大 分 郡</t>
  </si>
  <si>
    <t>本耶馬渓町</t>
  </si>
  <si>
    <t>野津原町</t>
  </si>
  <si>
    <t>耶馬渓町</t>
  </si>
  <si>
    <t>挟  間  町</t>
  </si>
  <si>
    <t>山  国  町</t>
  </si>
  <si>
    <t>庄  内  町</t>
  </si>
  <si>
    <t>宇 佐 郡</t>
  </si>
  <si>
    <t>湯布院町</t>
  </si>
  <si>
    <t>院  内  町</t>
  </si>
  <si>
    <t>北海部郡</t>
  </si>
  <si>
    <t>安心院町</t>
  </si>
  <si>
    <t>佐賀関町</t>
  </si>
  <si>
    <t>資料：県統計課　</t>
  </si>
  <si>
    <t>　注  この市町村推計人口は県が独自に市町村からの報告に基づき推計したもので総理府統計局から</t>
  </si>
  <si>
    <t xml:space="preserve">      発表される推計人口（県総人口）とは、必ずしも一致しない｡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</si>
</sst>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Red]#,##0"/>
  </numFmts>
  <fonts count="45">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明朝"/>
      <family val="1"/>
    </font>
    <font>
      <sz val="14"/>
      <color indexed="8"/>
      <name val="ＭＳ 明朝"/>
      <family val="1"/>
    </font>
    <font>
      <sz val="6"/>
      <name val="ＭＳ Ｐゴシック"/>
      <family val="3"/>
    </font>
    <font>
      <b/>
      <sz val="14"/>
      <name val="ＭＳ 明朝"/>
      <family val="1"/>
    </font>
    <font>
      <sz val="10"/>
      <color indexed="8"/>
      <name val="ＭＳ 明朝"/>
      <family val="1"/>
    </font>
    <font>
      <sz val="9"/>
      <color indexed="8"/>
      <name val="ＭＳ 明朝"/>
      <family val="1"/>
    </font>
    <font>
      <sz val="10"/>
      <name val="Arial"/>
      <family val="2"/>
    </font>
    <font>
      <sz val="10"/>
      <color indexed="8"/>
      <name val="ＭＳ ゴシック"/>
      <family val="3"/>
    </font>
    <font>
      <sz val="8"/>
      <color indexed="8"/>
      <name val="ＭＳ 明朝"/>
      <family val="1"/>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style="thin"/>
      <right style="double"/>
      <top style="double"/>
      <bottom>
        <color indexed="63"/>
      </bottom>
    </border>
    <border>
      <left style="double"/>
      <right style="thin"/>
      <top style="double"/>
      <bottom>
        <color indexed="63"/>
      </bottom>
    </border>
    <border>
      <left style="thin"/>
      <right>
        <color indexed="63"/>
      </right>
      <top style="double"/>
      <bottom>
        <color indexed="63"/>
      </bottom>
    </border>
    <border>
      <left>
        <color indexed="63"/>
      </left>
      <right>
        <color indexed="63"/>
      </right>
      <top>
        <color indexed="63"/>
      </top>
      <bottom style="thin"/>
    </border>
    <border>
      <left style="thin"/>
      <right>
        <color indexed="63"/>
      </right>
      <top>
        <color indexed="63"/>
      </top>
      <bottom style="thin"/>
    </border>
    <border>
      <left style="thin"/>
      <right style="double"/>
      <top>
        <color indexed="63"/>
      </top>
      <bottom style="thin"/>
    </border>
    <border>
      <left style="double"/>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double"/>
      <right>
        <color indexed="63"/>
      </right>
      <top>
        <color indexed="63"/>
      </top>
      <bottom>
        <color indexed="63"/>
      </bottom>
    </border>
    <border>
      <left style="thin"/>
      <right>
        <color indexed="63"/>
      </right>
      <top>
        <color indexed="63"/>
      </top>
      <bottom>
        <color indexed="63"/>
      </bottom>
    </border>
    <border>
      <left style="double"/>
      <right>
        <color indexed="63"/>
      </right>
      <top>
        <color indexed="63"/>
      </top>
      <bottom style="thin"/>
    </border>
  </borders>
  <cellStyleXfs count="62">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18" fillId="0" borderId="0">
      <alignment/>
      <protection/>
    </xf>
    <xf numFmtId="0" fontId="44" fillId="32" borderId="0" applyNumberFormat="0" applyBorder="0" applyAlignment="0" applyProtection="0"/>
  </cellStyleXfs>
  <cellXfs count="51">
    <xf numFmtId="0" fontId="0" fillId="0" borderId="0" xfId="0" applyAlignment="1">
      <alignment/>
    </xf>
    <xf numFmtId="0" fontId="19" fillId="0" borderId="0" xfId="60" applyFont="1" applyFill="1" applyAlignment="1" applyProtection="1">
      <alignment horizontal="centerContinuous"/>
      <protection locked="0"/>
    </xf>
    <xf numFmtId="0" fontId="19" fillId="0" borderId="0" xfId="60" applyFont="1" applyFill="1">
      <alignment/>
      <protection/>
    </xf>
    <xf numFmtId="0" fontId="22" fillId="0" borderId="10" xfId="60" applyFont="1" applyFill="1" applyBorder="1" applyAlignment="1" applyProtection="1">
      <alignment horizontal="left"/>
      <protection locked="0"/>
    </xf>
    <xf numFmtId="0" fontId="22" fillId="0" borderId="10" xfId="60" applyFont="1" applyFill="1" applyBorder="1" applyProtection="1">
      <alignment/>
      <protection locked="0"/>
    </xf>
    <xf numFmtId="0" fontId="22" fillId="0" borderId="10" xfId="60" applyFont="1" applyFill="1" applyBorder="1" applyAlignment="1" applyProtection="1">
      <alignment horizontal="centerContinuous"/>
      <protection locked="0"/>
    </xf>
    <xf numFmtId="58" fontId="22" fillId="0" borderId="10" xfId="60" applyNumberFormat="1" applyFont="1" applyFill="1" applyBorder="1" applyAlignment="1" applyProtection="1" quotePrefix="1">
      <alignment horizontal="right"/>
      <protection locked="0"/>
    </xf>
    <xf numFmtId="0" fontId="22" fillId="0" borderId="0" xfId="60" applyFont="1" applyFill="1" applyBorder="1">
      <alignment/>
      <protection/>
    </xf>
    <xf numFmtId="0" fontId="22" fillId="0" borderId="0" xfId="60" applyFont="1" applyFill="1">
      <alignment/>
      <protection/>
    </xf>
    <xf numFmtId="0" fontId="23" fillId="0" borderId="11" xfId="60" applyFont="1" applyFill="1" applyBorder="1" applyAlignment="1" applyProtection="1">
      <alignment horizontal="center" vertical="center"/>
      <protection locked="0"/>
    </xf>
    <xf numFmtId="0" fontId="23" fillId="0" borderId="12" xfId="60" applyFont="1" applyFill="1" applyBorder="1" applyAlignment="1" applyProtection="1">
      <alignment horizontal="centerContinuous" vertical="center"/>
      <protection locked="0"/>
    </xf>
    <xf numFmtId="0" fontId="23" fillId="0" borderId="13" xfId="60" applyFont="1" applyFill="1" applyBorder="1" applyAlignment="1" applyProtection="1">
      <alignment horizontal="centerContinuous" vertical="center"/>
      <protection locked="0"/>
    </xf>
    <xf numFmtId="0" fontId="23" fillId="0" borderId="14" xfId="60" applyFont="1" applyFill="1" applyBorder="1" applyAlignment="1" applyProtection="1">
      <alignment horizontal="center" vertical="center"/>
      <protection locked="0"/>
    </xf>
    <xf numFmtId="0" fontId="23" fillId="0" borderId="15" xfId="60" applyFont="1" applyFill="1" applyBorder="1" applyAlignment="1" applyProtection="1">
      <alignment horizontal="center" vertical="center"/>
      <protection locked="0"/>
    </xf>
    <xf numFmtId="0" fontId="23" fillId="0" borderId="16" xfId="60" applyFont="1" applyFill="1" applyBorder="1" applyAlignment="1" applyProtection="1">
      <alignment horizontal="center" vertical="center"/>
      <protection locked="0"/>
    </xf>
    <xf numFmtId="0" fontId="23" fillId="0" borderId="0" xfId="60" applyFont="1" applyFill="1" applyBorder="1" applyAlignment="1">
      <alignment vertical="center"/>
      <protection/>
    </xf>
    <xf numFmtId="0" fontId="23" fillId="0" borderId="0" xfId="60" applyFont="1" applyFill="1" applyAlignment="1">
      <alignment vertical="center"/>
      <protection/>
    </xf>
    <xf numFmtId="0" fontId="23" fillId="0" borderId="17" xfId="60" applyFont="1" applyFill="1" applyBorder="1" applyAlignment="1" applyProtection="1">
      <alignment horizontal="center" vertical="center"/>
      <protection locked="0"/>
    </xf>
    <xf numFmtId="0" fontId="23" fillId="0" borderId="18" xfId="60" applyFont="1" applyFill="1" applyBorder="1" applyAlignment="1" applyProtection="1">
      <alignment horizontal="center" vertical="center"/>
      <protection locked="0"/>
    </xf>
    <xf numFmtId="0" fontId="1" fillId="0" borderId="19" xfId="0" applyFont="1" applyFill="1" applyBorder="1" applyAlignment="1">
      <alignment horizontal="center" vertical="center"/>
    </xf>
    <xf numFmtId="0" fontId="23" fillId="0" borderId="20" xfId="60" applyFont="1" applyFill="1" applyBorder="1" applyAlignment="1" applyProtection="1">
      <alignment horizontal="center" vertical="center"/>
      <protection locked="0"/>
    </xf>
    <xf numFmtId="0" fontId="1" fillId="0" borderId="18" xfId="0" applyFont="1" applyFill="1" applyBorder="1" applyAlignment="1">
      <alignment horizontal="center" vertical="center"/>
    </xf>
    <xf numFmtId="49" fontId="22" fillId="0" borderId="0" xfId="60" applyNumberFormat="1" applyFont="1" applyFill="1" applyBorder="1" applyAlignment="1" applyProtection="1">
      <alignment horizontal="center"/>
      <protection locked="0"/>
    </xf>
    <xf numFmtId="176" fontId="22" fillId="0" borderId="21" xfId="48" applyNumberFormat="1" applyFont="1" applyFill="1" applyBorder="1" applyAlignment="1" applyProtection="1">
      <alignment/>
      <protection locked="0"/>
    </xf>
    <xf numFmtId="176" fontId="22" fillId="0" borderId="22" xfId="48" applyNumberFormat="1" applyFont="1" applyFill="1" applyBorder="1" applyAlignment="1" applyProtection="1">
      <alignment/>
      <protection locked="0"/>
    </xf>
    <xf numFmtId="176" fontId="22" fillId="0" borderId="0" xfId="48" applyNumberFormat="1" applyFont="1" applyFill="1" applyBorder="1" applyAlignment="1" applyProtection="1">
      <alignment/>
      <protection locked="0"/>
    </xf>
    <xf numFmtId="177" fontId="25" fillId="0" borderId="23" xfId="0" applyNumberFormat="1" applyFont="1" applyFill="1" applyBorder="1" applyAlignment="1" applyProtection="1">
      <alignment horizontal="distributed"/>
      <protection locked="0"/>
    </xf>
    <xf numFmtId="176" fontId="25" fillId="0" borderId="21" xfId="48" applyNumberFormat="1" applyFont="1" applyFill="1" applyBorder="1" applyAlignment="1" applyProtection="1">
      <alignment/>
      <protection/>
    </xf>
    <xf numFmtId="176" fontId="25" fillId="0" borderId="22" xfId="48" applyNumberFormat="1" applyFont="1" applyFill="1" applyBorder="1" applyAlignment="1" applyProtection="1">
      <alignment/>
      <protection/>
    </xf>
    <xf numFmtId="176" fontId="25" fillId="0" borderId="0" xfId="48" applyNumberFormat="1" applyFont="1" applyFill="1" applyBorder="1" applyAlignment="1" applyProtection="1">
      <alignment/>
      <protection/>
    </xf>
    <xf numFmtId="176" fontId="22" fillId="0" borderId="24" xfId="48" applyNumberFormat="1" applyFont="1" applyFill="1" applyBorder="1" applyAlignment="1" applyProtection="1">
      <alignment/>
      <protection locked="0"/>
    </xf>
    <xf numFmtId="177" fontId="22" fillId="0" borderId="23" xfId="0" applyNumberFormat="1" applyFont="1" applyFill="1" applyBorder="1" applyAlignment="1" applyProtection="1">
      <alignment horizontal="distributed"/>
      <protection locked="0"/>
    </xf>
    <xf numFmtId="49" fontId="25" fillId="0" borderId="0" xfId="60" applyNumberFormat="1" applyFont="1" applyFill="1" applyBorder="1" applyAlignment="1" applyProtection="1">
      <alignment horizontal="center"/>
      <protection locked="0"/>
    </xf>
    <xf numFmtId="176" fontId="25" fillId="0" borderId="24" xfId="48" applyNumberFormat="1" applyFont="1" applyFill="1" applyBorder="1" applyAlignment="1" applyProtection="1">
      <alignment/>
      <protection/>
    </xf>
    <xf numFmtId="0" fontId="26" fillId="0" borderId="0" xfId="60" applyFont="1" applyFill="1" applyAlignment="1">
      <alignment/>
      <protection/>
    </xf>
    <xf numFmtId="0" fontId="25" fillId="0" borderId="0" xfId="60" applyFont="1" applyFill="1" applyBorder="1" applyAlignment="1" applyProtection="1">
      <alignment horizontal="distributed"/>
      <protection locked="0"/>
    </xf>
    <xf numFmtId="177" fontId="22" fillId="0" borderId="0" xfId="0" applyNumberFormat="1" applyFont="1" applyFill="1" applyBorder="1" applyAlignment="1" applyProtection="1">
      <alignment horizontal="distributed"/>
      <protection locked="0"/>
    </xf>
    <xf numFmtId="176" fontId="22" fillId="0" borderId="24" xfId="48" applyNumberFormat="1" applyFont="1" applyFill="1" applyBorder="1" applyAlignment="1" applyProtection="1">
      <alignment/>
      <protection/>
    </xf>
    <xf numFmtId="177" fontId="25" fillId="0" borderId="0" xfId="0" applyNumberFormat="1" applyFont="1" applyFill="1" applyBorder="1" applyAlignment="1" applyProtection="1">
      <alignment horizontal="distributed"/>
      <protection locked="0"/>
    </xf>
    <xf numFmtId="176" fontId="22" fillId="0" borderId="0" xfId="48" applyNumberFormat="1" applyFont="1" applyFill="1" applyBorder="1" applyAlignment="1" applyProtection="1">
      <alignment/>
      <protection/>
    </xf>
    <xf numFmtId="177" fontId="22" fillId="0" borderId="17" xfId="0" applyNumberFormat="1" applyFont="1" applyFill="1" applyBorder="1" applyAlignment="1" applyProtection="1">
      <alignment horizontal="distributed"/>
      <protection locked="0"/>
    </xf>
    <xf numFmtId="176" fontId="22" fillId="0" borderId="18" xfId="48" applyNumberFormat="1" applyFont="1" applyFill="1" applyBorder="1" applyAlignment="1" applyProtection="1">
      <alignment/>
      <protection locked="0"/>
    </xf>
    <xf numFmtId="176" fontId="22" fillId="0" borderId="17" xfId="48" applyNumberFormat="1" applyFont="1" applyFill="1" applyBorder="1" applyAlignment="1" applyProtection="1">
      <alignment/>
      <protection locked="0"/>
    </xf>
    <xf numFmtId="177" fontId="22" fillId="0" borderId="25" xfId="0" applyNumberFormat="1" applyFont="1" applyFill="1" applyBorder="1" applyAlignment="1" applyProtection="1">
      <alignment horizontal="distributed"/>
      <protection locked="0"/>
    </xf>
    <xf numFmtId="176" fontId="22" fillId="0" borderId="18" xfId="48" applyNumberFormat="1" applyFont="1" applyFill="1" applyBorder="1" applyAlignment="1" applyProtection="1">
      <alignment/>
      <protection/>
    </xf>
    <xf numFmtId="176" fontId="22" fillId="0" borderId="17" xfId="48" applyNumberFormat="1" applyFont="1" applyFill="1" applyBorder="1" applyAlignment="1" applyProtection="1">
      <alignment/>
      <protection/>
    </xf>
    <xf numFmtId="0" fontId="22" fillId="0" borderId="0" xfId="60" applyFont="1" applyFill="1" applyAlignment="1" applyProtection="1">
      <alignment/>
      <protection locked="0"/>
    </xf>
    <xf numFmtId="0" fontId="22" fillId="0" borderId="0" xfId="60" applyFont="1" applyFill="1" applyAlignment="1" applyProtection="1">
      <alignment horizontal="centerContinuous"/>
      <protection locked="0"/>
    </xf>
    <xf numFmtId="0" fontId="22" fillId="0" borderId="0" xfId="60" applyFont="1" applyFill="1" applyProtection="1">
      <alignment/>
      <protection locked="0"/>
    </xf>
    <xf numFmtId="0" fontId="22" fillId="0" borderId="0" xfId="60" applyFont="1" applyFill="1" applyAlignment="1" applyProtection="1">
      <alignment horizontal="left"/>
      <protection locked="0"/>
    </xf>
    <xf numFmtId="0" fontId="22" fillId="0" borderId="0" xfId="60" applyFont="1" applyFill="1" applyProtection="1">
      <alignmen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20_20"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0;&#65305;&#24180;&#12288;&#22823;&#20998;&#30476;&#32113;&#35336;&#24180;&#37969;\&#26157;&#21644;49&#24180;&#24230;02&#20154;&#21475;18-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8"/>
      <sheetName val="19"/>
      <sheetName val="20"/>
      <sheetName val="21"/>
      <sheetName val="22"/>
      <sheetName val="23"/>
      <sheetName val="24"/>
      <sheetName val="25"/>
      <sheetName val="26"/>
      <sheetName val="27"/>
      <sheetName val="28"/>
      <sheetName val="29"/>
      <sheetName val="30"/>
      <sheetName val="31"/>
      <sheetName val="32"/>
      <sheetName val="3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N88"/>
  <sheetViews>
    <sheetView tabSelected="1" zoomScaleSheetLayoutView="100" zoomScalePageLayoutView="0" workbookViewId="0" topLeftCell="A1">
      <selection activeCell="A1" sqref="A1"/>
    </sheetView>
  </sheetViews>
  <sheetFormatPr defaultColWidth="14.125" defaultRowHeight="12" customHeight="1"/>
  <cols>
    <col min="1" max="1" width="10.75390625" style="8" customWidth="1"/>
    <col min="2" max="2" width="11.375" style="8" customWidth="1"/>
    <col min="3" max="3" width="9.125" style="8" customWidth="1"/>
    <col min="4" max="4" width="8.875" style="8" customWidth="1"/>
    <col min="5" max="5" width="8.375" style="8" customWidth="1"/>
    <col min="6" max="6" width="10.75390625" style="8" customWidth="1"/>
    <col min="7" max="7" width="11.375" style="8" customWidth="1"/>
    <col min="8" max="9" width="9.125" style="8" customWidth="1"/>
    <col min="10" max="10" width="8.375" style="8" customWidth="1"/>
    <col min="11" max="16384" width="14.125" style="8" customWidth="1"/>
  </cols>
  <sheetData>
    <row r="1" spans="1:10" s="2" customFormat="1" ht="15.75" customHeight="1">
      <c r="A1" s="1" t="s">
        <v>0</v>
      </c>
      <c r="B1" s="1"/>
      <c r="C1" s="1"/>
      <c r="D1" s="1"/>
      <c r="E1" s="1"/>
      <c r="F1" s="1"/>
      <c r="G1" s="1"/>
      <c r="H1" s="1"/>
      <c r="I1" s="1"/>
      <c r="J1" s="1"/>
    </row>
    <row r="2" spans="1:11" ht="18.75" customHeight="1" thickBot="1">
      <c r="A2" s="3"/>
      <c r="B2" s="4"/>
      <c r="C2" s="4"/>
      <c r="D2" s="4"/>
      <c r="E2" s="4"/>
      <c r="F2" s="4"/>
      <c r="G2" s="4"/>
      <c r="H2" s="4"/>
      <c r="I2" s="5"/>
      <c r="J2" s="6" t="s">
        <v>1</v>
      </c>
      <c r="K2" s="7"/>
    </row>
    <row r="3" spans="1:11" s="16" customFormat="1" ht="18.75" customHeight="1" thickTop="1">
      <c r="A3" s="9" t="s">
        <v>2</v>
      </c>
      <c r="B3" s="10" t="s">
        <v>3</v>
      </c>
      <c r="C3" s="11"/>
      <c r="D3" s="11"/>
      <c r="E3" s="12" t="s">
        <v>4</v>
      </c>
      <c r="F3" s="13" t="s">
        <v>5</v>
      </c>
      <c r="G3" s="10" t="s">
        <v>3</v>
      </c>
      <c r="H3" s="11"/>
      <c r="I3" s="11"/>
      <c r="J3" s="14" t="s">
        <v>4</v>
      </c>
      <c r="K3" s="15"/>
    </row>
    <row r="4" spans="1:11" s="16" customFormat="1" ht="18.75" customHeight="1">
      <c r="A4" s="17" t="s">
        <v>5</v>
      </c>
      <c r="B4" s="18" t="s">
        <v>6</v>
      </c>
      <c r="C4" s="18" t="s">
        <v>7</v>
      </c>
      <c r="D4" s="18" t="s">
        <v>8</v>
      </c>
      <c r="E4" s="19"/>
      <c r="F4" s="20"/>
      <c r="G4" s="18" t="s">
        <v>6</v>
      </c>
      <c r="H4" s="18" t="s">
        <v>7</v>
      </c>
      <c r="I4" s="18" t="s">
        <v>8</v>
      </c>
      <c r="J4" s="21"/>
      <c r="K4" s="15"/>
    </row>
    <row r="5" spans="1:11" ht="18" customHeight="1">
      <c r="A5" s="22" t="s">
        <v>9</v>
      </c>
      <c r="B5" s="23">
        <v>1164703</v>
      </c>
      <c r="C5" s="24">
        <v>545645</v>
      </c>
      <c r="D5" s="24">
        <v>619058</v>
      </c>
      <c r="E5" s="25">
        <v>317243</v>
      </c>
      <c r="F5" s="26" t="s">
        <v>10</v>
      </c>
      <c r="G5" s="27">
        <f>SUM(G6:G13)</f>
        <v>42706</v>
      </c>
      <c r="H5" s="28">
        <f>SUM(H6:H13)</f>
        <v>19474</v>
      </c>
      <c r="I5" s="28">
        <f>SUM(I6:I13)</f>
        <v>23232</v>
      </c>
      <c r="J5" s="29">
        <f>SUM(J6:J13)</f>
        <v>11888</v>
      </c>
      <c r="K5" s="7"/>
    </row>
    <row r="6" spans="1:11" ht="18" customHeight="1">
      <c r="A6" s="22" t="s">
        <v>11</v>
      </c>
      <c r="B6" s="30">
        <v>1169421</v>
      </c>
      <c r="C6" s="25">
        <v>548837</v>
      </c>
      <c r="D6" s="25">
        <v>620584</v>
      </c>
      <c r="E6" s="25">
        <v>323058</v>
      </c>
      <c r="F6" s="31" t="s">
        <v>12</v>
      </c>
      <c r="G6" s="30">
        <v>4004</v>
      </c>
      <c r="H6" s="25">
        <v>1782</v>
      </c>
      <c r="I6" s="25">
        <v>2222</v>
      </c>
      <c r="J6" s="25">
        <v>1114</v>
      </c>
      <c r="K6" s="7"/>
    </row>
    <row r="7" spans="1:11" ht="18" customHeight="1">
      <c r="A7" s="22" t="s">
        <v>13</v>
      </c>
      <c r="B7" s="30">
        <v>1172784</v>
      </c>
      <c r="C7" s="25">
        <v>551011</v>
      </c>
      <c r="D7" s="25">
        <v>621773</v>
      </c>
      <c r="E7" s="25">
        <v>330069</v>
      </c>
      <c r="F7" s="31" t="s">
        <v>14</v>
      </c>
      <c r="G7" s="30">
        <v>6950</v>
      </c>
      <c r="H7" s="25">
        <v>3246</v>
      </c>
      <c r="I7" s="25">
        <v>3704</v>
      </c>
      <c r="J7" s="25">
        <v>1814</v>
      </c>
      <c r="K7" s="7"/>
    </row>
    <row r="8" spans="1:11" ht="18" customHeight="1">
      <c r="A8" s="22"/>
      <c r="B8" s="30"/>
      <c r="C8" s="25"/>
      <c r="D8" s="25"/>
      <c r="E8" s="25"/>
      <c r="F8" s="31" t="s">
        <v>15</v>
      </c>
      <c r="G8" s="30">
        <v>2787</v>
      </c>
      <c r="H8" s="25">
        <v>1292</v>
      </c>
      <c r="I8" s="25">
        <v>1495</v>
      </c>
      <c r="J8" s="25">
        <v>774</v>
      </c>
      <c r="K8" s="7"/>
    </row>
    <row r="9" spans="1:14" ht="18" customHeight="1">
      <c r="A9" s="32" t="s">
        <v>16</v>
      </c>
      <c r="B9" s="33">
        <f>SUM(B11:B13)</f>
        <v>1180359</v>
      </c>
      <c r="C9" s="29">
        <f>SUM(C11:C13)</f>
        <v>555340</v>
      </c>
      <c r="D9" s="29">
        <f>SUM(D11:D13)</f>
        <v>625019</v>
      </c>
      <c r="E9" s="29">
        <f>SUM(E11:E13)</f>
        <v>336769</v>
      </c>
      <c r="F9" s="31" t="s">
        <v>17</v>
      </c>
      <c r="G9" s="30">
        <v>5634</v>
      </c>
      <c r="H9" s="25">
        <v>2640</v>
      </c>
      <c r="I9" s="25">
        <v>2994</v>
      </c>
      <c r="J9" s="25">
        <v>1506</v>
      </c>
      <c r="K9" s="7"/>
      <c r="N9" s="34"/>
    </row>
    <row r="10" spans="1:11" ht="18" customHeight="1">
      <c r="A10" s="32"/>
      <c r="B10" s="33"/>
      <c r="C10" s="29"/>
      <c r="D10" s="29"/>
      <c r="E10" s="29"/>
      <c r="F10" s="31" t="s">
        <v>18</v>
      </c>
      <c r="G10" s="30">
        <v>3512</v>
      </c>
      <c r="H10" s="25">
        <v>1656</v>
      </c>
      <c r="I10" s="25">
        <v>1856</v>
      </c>
      <c r="J10" s="25">
        <v>944</v>
      </c>
      <c r="K10" s="7"/>
    </row>
    <row r="11" spans="1:11" ht="18" customHeight="1">
      <c r="A11" s="35" t="s">
        <v>19</v>
      </c>
      <c r="B11" s="33">
        <f>SUM(B14:B24)</f>
        <v>806152</v>
      </c>
      <c r="C11" s="29">
        <f>SUM(C14:C24)</f>
        <v>379080</v>
      </c>
      <c r="D11" s="29">
        <f>SUM(D14:D24)</f>
        <v>427072</v>
      </c>
      <c r="E11" s="29">
        <f>SUM(E14:E24)</f>
        <v>236999</v>
      </c>
      <c r="F11" s="31" t="s">
        <v>20</v>
      </c>
      <c r="G11" s="30">
        <v>5651</v>
      </c>
      <c r="H11" s="25">
        <v>2628</v>
      </c>
      <c r="I11" s="25">
        <v>3023</v>
      </c>
      <c r="J11" s="25">
        <v>1551</v>
      </c>
      <c r="K11" s="7"/>
    </row>
    <row r="12" spans="1:11" ht="18" customHeight="1">
      <c r="A12" s="35"/>
      <c r="B12" s="33"/>
      <c r="C12" s="29"/>
      <c r="D12" s="29"/>
      <c r="E12" s="29"/>
      <c r="F12" s="31" t="s">
        <v>21</v>
      </c>
      <c r="G12" s="30">
        <v>3000</v>
      </c>
      <c r="H12" s="25">
        <v>1324</v>
      </c>
      <c r="I12" s="25">
        <v>1676</v>
      </c>
      <c r="J12" s="25">
        <v>887</v>
      </c>
      <c r="K12" s="7"/>
    </row>
    <row r="13" spans="1:11" ht="18" customHeight="1">
      <c r="A13" s="35" t="s">
        <v>22</v>
      </c>
      <c r="B13" s="33">
        <f>SUM(B25+B29+B35+B38+B43+G5+G14+G23+G27+G30+G36+G41)</f>
        <v>374207</v>
      </c>
      <c r="C13" s="29">
        <f>SUM(C25+C29+C35+C38+C43+H5+H14+H23+H27+H30+H36+H41)</f>
        <v>176260</v>
      </c>
      <c r="D13" s="29">
        <f>SUM(D25+D29+D35+D38+D43+I5+I14+I23+I27+I30+I36+I41)</f>
        <v>197947</v>
      </c>
      <c r="E13" s="29">
        <f>SUM(E25+E29+E35+E38+E43+J5+J14+J23+J27+J30+J36+J41)</f>
        <v>99770</v>
      </c>
      <c r="F13" s="31" t="s">
        <v>23</v>
      </c>
      <c r="G13" s="30">
        <v>11168</v>
      </c>
      <c r="H13" s="25">
        <v>4906</v>
      </c>
      <c r="I13" s="25">
        <v>6262</v>
      </c>
      <c r="J13" s="25">
        <v>3298</v>
      </c>
      <c r="K13" s="7"/>
    </row>
    <row r="14" spans="1:11" ht="18" customHeight="1">
      <c r="A14" s="36" t="s">
        <v>24</v>
      </c>
      <c r="B14" s="37">
        <v>307757</v>
      </c>
      <c r="C14" s="25">
        <v>149403</v>
      </c>
      <c r="D14" s="25">
        <v>158354</v>
      </c>
      <c r="E14" s="25">
        <v>89115</v>
      </c>
      <c r="F14" s="26" t="s">
        <v>25</v>
      </c>
      <c r="G14" s="33">
        <f>SUM(G15:G22)</f>
        <v>66111</v>
      </c>
      <c r="H14" s="29">
        <f>SUM(H15:H22)</f>
        <v>31331</v>
      </c>
      <c r="I14" s="29">
        <f>SUM(I15:I22)</f>
        <v>34780</v>
      </c>
      <c r="J14" s="29">
        <f>SUM(J15:J22)</f>
        <v>17662</v>
      </c>
      <c r="K14" s="7"/>
    </row>
    <row r="15" spans="1:11" ht="18" customHeight="1">
      <c r="A15" s="36" t="s">
        <v>26</v>
      </c>
      <c r="B15" s="37">
        <v>133586</v>
      </c>
      <c r="C15" s="25">
        <v>59970</v>
      </c>
      <c r="D15" s="25">
        <v>73616</v>
      </c>
      <c r="E15" s="25">
        <v>42896</v>
      </c>
      <c r="F15" s="31" t="s">
        <v>27</v>
      </c>
      <c r="G15" s="30">
        <v>12301</v>
      </c>
      <c r="H15" s="25">
        <v>5925</v>
      </c>
      <c r="I15" s="25">
        <v>6376</v>
      </c>
      <c r="J15" s="25">
        <v>2951</v>
      </c>
      <c r="K15" s="7"/>
    </row>
    <row r="16" spans="1:11" ht="18" customHeight="1">
      <c r="A16" s="36" t="s">
        <v>28</v>
      </c>
      <c r="B16" s="37">
        <v>57851</v>
      </c>
      <c r="C16" s="25">
        <v>26511</v>
      </c>
      <c r="D16" s="25">
        <v>31340</v>
      </c>
      <c r="E16" s="25">
        <v>17093</v>
      </c>
      <c r="F16" s="31" t="s">
        <v>29</v>
      </c>
      <c r="G16" s="30">
        <v>18671</v>
      </c>
      <c r="H16" s="25">
        <v>8859</v>
      </c>
      <c r="I16" s="25">
        <v>9812</v>
      </c>
      <c r="J16" s="25">
        <v>5165</v>
      </c>
      <c r="K16" s="7"/>
    </row>
    <row r="17" spans="1:11" ht="18" customHeight="1">
      <c r="A17" s="36" t="s">
        <v>30</v>
      </c>
      <c r="B17" s="37">
        <v>63829</v>
      </c>
      <c r="C17" s="25">
        <v>29853</v>
      </c>
      <c r="D17" s="25">
        <v>33976</v>
      </c>
      <c r="E17" s="25">
        <v>17447</v>
      </c>
      <c r="F17" s="31" t="s">
        <v>31</v>
      </c>
      <c r="G17" s="30">
        <v>3718</v>
      </c>
      <c r="H17" s="25">
        <v>1746</v>
      </c>
      <c r="I17" s="25">
        <v>1972</v>
      </c>
      <c r="J17" s="25">
        <v>1009</v>
      </c>
      <c r="K17" s="7"/>
    </row>
    <row r="18" spans="1:11" ht="18" customHeight="1">
      <c r="A18" s="36" t="s">
        <v>32</v>
      </c>
      <c r="B18" s="37">
        <v>52987</v>
      </c>
      <c r="C18" s="25">
        <v>24705</v>
      </c>
      <c r="D18" s="25">
        <v>28282</v>
      </c>
      <c r="E18" s="25">
        <v>15944</v>
      </c>
      <c r="F18" s="31" t="s">
        <v>33</v>
      </c>
      <c r="G18" s="30">
        <v>9466</v>
      </c>
      <c r="H18" s="25">
        <v>4432</v>
      </c>
      <c r="I18" s="25">
        <v>5034</v>
      </c>
      <c r="J18" s="25">
        <v>2586</v>
      </c>
      <c r="K18" s="7"/>
    </row>
    <row r="19" spans="1:11" ht="18" customHeight="1">
      <c r="A19" s="36" t="s">
        <v>34</v>
      </c>
      <c r="B19" s="37">
        <v>38698</v>
      </c>
      <c r="C19" s="25">
        <v>18116</v>
      </c>
      <c r="D19" s="25">
        <v>20582</v>
      </c>
      <c r="E19" s="25">
        <v>10647</v>
      </c>
      <c r="F19" s="31" t="s">
        <v>35</v>
      </c>
      <c r="G19" s="30">
        <v>5130</v>
      </c>
      <c r="H19" s="25">
        <v>2440</v>
      </c>
      <c r="I19" s="25">
        <v>2690</v>
      </c>
      <c r="J19" s="25">
        <v>1437</v>
      </c>
      <c r="K19" s="7"/>
    </row>
    <row r="20" spans="1:11" ht="18" customHeight="1">
      <c r="A20" s="36" t="s">
        <v>36</v>
      </c>
      <c r="B20" s="37">
        <v>32293</v>
      </c>
      <c r="C20" s="25">
        <v>15470</v>
      </c>
      <c r="D20" s="25">
        <v>16823</v>
      </c>
      <c r="E20" s="25">
        <v>9140</v>
      </c>
      <c r="F20" s="31" t="s">
        <v>37</v>
      </c>
      <c r="G20" s="30">
        <v>8217</v>
      </c>
      <c r="H20" s="25">
        <v>3895</v>
      </c>
      <c r="I20" s="25">
        <v>4322</v>
      </c>
      <c r="J20" s="25">
        <v>2210</v>
      </c>
      <c r="K20" s="7"/>
    </row>
    <row r="21" spans="1:11" ht="18" customHeight="1">
      <c r="A21" s="36" t="s">
        <v>38</v>
      </c>
      <c r="B21" s="37">
        <v>24599</v>
      </c>
      <c r="C21" s="25">
        <v>11190</v>
      </c>
      <c r="D21" s="25">
        <v>13409</v>
      </c>
      <c r="E21" s="25">
        <v>7308</v>
      </c>
      <c r="F21" s="31" t="s">
        <v>39</v>
      </c>
      <c r="G21" s="30">
        <v>3020</v>
      </c>
      <c r="H21" s="25">
        <v>1370</v>
      </c>
      <c r="I21" s="25">
        <v>1650</v>
      </c>
      <c r="J21" s="25">
        <v>798</v>
      </c>
      <c r="K21" s="7"/>
    </row>
    <row r="22" spans="1:11" ht="18" customHeight="1">
      <c r="A22" s="36" t="s">
        <v>40</v>
      </c>
      <c r="B22" s="37">
        <v>21843</v>
      </c>
      <c r="C22" s="25">
        <v>10011</v>
      </c>
      <c r="D22" s="25">
        <v>11832</v>
      </c>
      <c r="E22" s="25">
        <v>6573</v>
      </c>
      <c r="F22" s="31" t="s">
        <v>41</v>
      </c>
      <c r="G22" s="30">
        <v>5588</v>
      </c>
      <c r="H22" s="25">
        <v>2664</v>
      </c>
      <c r="I22" s="25">
        <v>2924</v>
      </c>
      <c r="J22" s="25">
        <v>1506</v>
      </c>
      <c r="K22" s="7"/>
    </row>
    <row r="23" spans="1:11" ht="18" customHeight="1">
      <c r="A23" s="36" t="s">
        <v>42</v>
      </c>
      <c r="B23" s="37">
        <v>22320</v>
      </c>
      <c r="C23" s="25">
        <v>10585</v>
      </c>
      <c r="D23" s="25">
        <v>11735</v>
      </c>
      <c r="E23" s="25">
        <v>6118</v>
      </c>
      <c r="F23" s="26" t="s">
        <v>43</v>
      </c>
      <c r="G23" s="33">
        <f>SUM(G24:G26)</f>
        <v>14059</v>
      </c>
      <c r="H23" s="29">
        <f>SUM(H24:H26)</f>
        <v>6751</v>
      </c>
      <c r="I23" s="29">
        <f>SUM(I24:I26)</f>
        <v>7308</v>
      </c>
      <c r="J23" s="29">
        <f>SUM(J24:J26)</f>
        <v>3907</v>
      </c>
      <c r="K23" s="7"/>
    </row>
    <row r="24" spans="1:11" ht="18" customHeight="1">
      <c r="A24" s="36" t="s">
        <v>44</v>
      </c>
      <c r="B24" s="37">
        <v>50389</v>
      </c>
      <c r="C24" s="25">
        <v>23266</v>
      </c>
      <c r="D24" s="25">
        <v>27123</v>
      </c>
      <c r="E24" s="25">
        <v>14718</v>
      </c>
      <c r="F24" s="31" t="s">
        <v>45</v>
      </c>
      <c r="G24" s="30">
        <v>4618</v>
      </c>
      <c r="H24" s="25">
        <v>2244</v>
      </c>
      <c r="I24" s="25">
        <v>2374</v>
      </c>
      <c r="J24" s="25">
        <v>1214</v>
      </c>
      <c r="K24" s="7"/>
    </row>
    <row r="25" spans="1:11" ht="18" customHeight="1">
      <c r="A25" s="38" t="s">
        <v>46</v>
      </c>
      <c r="B25" s="33">
        <f>SUM(B26:B28)</f>
        <v>12555</v>
      </c>
      <c r="C25" s="29">
        <f>SUM(C26:C28)</f>
        <v>5800</v>
      </c>
      <c r="D25" s="29">
        <f>SUM(D26:D28)</f>
        <v>6755</v>
      </c>
      <c r="E25" s="29">
        <f>SUM(E26:E28)</f>
        <v>3868</v>
      </c>
      <c r="F25" s="31" t="s">
        <v>47</v>
      </c>
      <c r="G25" s="30">
        <v>5882</v>
      </c>
      <c r="H25" s="25">
        <v>2855</v>
      </c>
      <c r="I25" s="25">
        <v>3027</v>
      </c>
      <c r="J25" s="25">
        <v>1645</v>
      </c>
      <c r="K25" s="7"/>
    </row>
    <row r="26" spans="1:11" ht="18" customHeight="1">
      <c r="A26" s="36" t="s">
        <v>48</v>
      </c>
      <c r="B26" s="37">
        <v>2889</v>
      </c>
      <c r="C26" s="25">
        <v>1359</v>
      </c>
      <c r="D26" s="25">
        <v>1530</v>
      </c>
      <c r="E26" s="25">
        <v>834</v>
      </c>
      <c r="F26" s="31" t="s">
        <v>49</v>
      </c>
      <c r="G26" s="30">
        <v>3559</v>
      </c>
      <c r="H26" s="25">
        <v>1652</v>
      </c>
      <c r="I26" s="25">
        <v>1907</v>
      </c>
      <c r="J26" s="25">
        <v>1048</v>
      </c>
      <c r="K26" s="7"/>
    </row>
    <row r="27" spans="1:11" ht="18" customHeight="1">
      <c r="A27" s="36" t="s">
        <v>50</v>
      </c>
      <c r="B27" s="37">
        <v>4791</v>
      </c>
      <c r="C27" s="25">
        <v>2212</v>
      </c>
      <c r="D27" s="25">
        <v>2579</v>
      </c>
      <c r="E27" s="25">
        <v>1555</v>
      </c>
      <c r="F27" s="26" t="s">
        <v>51</v>
      </c>
      <c r="G27" s="33">
        <f>SUM(G28:G29)</f>
        <v>37686</v>
      </c>
      <c r="H27" s="29">
        <f>SUM(H28:H29)</f>
        <v>17957</v>
      </c>
      <c r="I27" s="29">
        <f>SUM(I28:I29)</f>
        <v>19729</v>
      </c>
      <c r="J27" s="29">
        <f>SUM(J28:J29)</f>
        <v>9795</v>
      </c>
      <c r="K27" s="7"/>
    </row>
    <row r="28" spans="1:11" ht="18" customHeight="1">
      <c r="A28" s="36" t="s">
        <v>52</v>
      </c>
      <c r="B28" s="37">
        <v>4875</v>
      </c>
      <c r="C28" s="25">
        <v>2229</v>
      </c>
      <c r="D28" s="25">
        <v>2646</v>
      </c>
      <c r="E28" s="25">
        <v>1479</v>
      </c>
      <c r="F28" s="31" t="s">
        <v>53</v>
      </c>
      <c r="G28" s="37">
        <v>15180</v>
      </c>
      <c r="H28" s="25">
        <v>7215</v>
      </c>
      <c r="I28" s="25">
        <v>7965</v>
      </c>
      <c r="J28" s="25">
        <v>3819</v>
      </c>
      <c r="K28" s="7"/>
    </row>
    <row r="29" spans="1:11" ht="18" customHeight="1">
      <c r="A29" s="38" t="s">
        <v>54</v>
      </c>
      <c r="B29" s="33">
        <f>SUM(B30:B34)</f>
        <v>46827</v>
      </c>
      <c r="C29" s="29">
        <f>SUM(C30:C34)</f>
        <v>21952</v>
      </c>
      <c r="D29" s="29">
        <f>SUM(D30:D34)</f>
        <v>24875</v>
      </c>
      <c r="E29" s="29">
        <f>SUM(E30:E34)</f>
        <v>12766</v>
      </c>
      <c r="F29" s="31" t="s">
        <v>55</v>
      </c>
      <c r="G29" s="37">
        <v>22506</v>
      </c>
      <c r="H29" s="25">
        <v>10742</v>
      </c>
      <c r="I29" s="25">
        <v>11764</v>
      </c>
      <c r="J29" s="25">
        <v>5976</v>
      </c>
      <c r="K29" s="7"/>
    </row>
    <row r="30" spans="1:11" ht="18" customHeight="1">
      <c r="A30" s="36" t="s">
        <v>56</v>
      </c>
      <c r="B30" s="37">
        <v>7885</v>
      </c>
      <c r="C30" s="25">
        <v>3570</v>
      </c>
      <c r="D30" s="25">
        <v>4315</v>
      </c>
      <c r="E30" s="25">
        <v>2329</v>
      </c>
      <c r="F30" s="26" t="s">
        <v>57</v>
      </c>
      <c r="G30" s="33">
        <f>SUM(G31:G35)</f>
        <v>19803</v>
      </c>
      <c r="H30" s="29">
        <f>SUM(H31:H35)</f>
        <v>9421</v>
      </c>
      <c r="I30" s="29">
        <f>SUM(I31:I35)</f>
        <v>10382</v>
      </c>
      <c r="J30" s="29">
        <f>SUM(J31:J35)</f>
        <v>4802</v>
      </c>
      <c r="K30" s="7"/>
    </row>
    <row r="31" spans="1:11" ht="18" customHeight="1">
      <c r="A31" s="36" t="s">
        <v>58</v>
      </c>
      <c r="B31" s="37">
        <v>3370</v>
      </c>
      <c r="C31" s="25">
        <v>1602</v>
      </c>
      <c r="D31" s="25">
        <v>1768</v>
      </c>
      <c r="E31" s="25">
        <v>861</v>
      </c>
      <c r="F31" s="31" t="s">
        <v>59</v>
      </c>
      <c r="G31" s="30">
        <v>2153</v>
      </c>
      <c r="H31" s="25">
        <v>1081</v>
      </c>
      <c r="I31" s="25">
        <v>1072</v>
      </c>
      <c r="J31" s="25">
        <v>483</v>
      </c>
      <c r="K31" s="7"/>
    </row>
    <row r="32" spans="1:11" ht="18" customHeight="1">
      <c r="A32" s="36" t="s">
        <v>60</v>
      </c>
      <c r="B32" s="37">
        <v>18326</v>
      </c>
      <c r="C32" s="25">
        <v>8571</v>
      </c>
      <c r="D32" s="25">
        <v>9755</v>
      </c>
      <c r="E32" s="25">
        <v>5057</v>
      </c>
      <c r="F32" s="31" t="s">
        <v>61</v>
      </c>
      <c r="G32" s="30">
        <v>2158</v>
      </c>
      <c r="H32" s="25">
        <v>1017</v>
      </c>
      <c r="I32" s="25">
        <v>1141</v>
      </c>
      <c r="J32" s="25">
        <v>621</v>
      </c>
      <c r="K32" s="7"/>
    </row>
    <row r="33" spans="1:11" ht="18" customHeight="1">
      <c r="A33" s="36" t="s">
        <v>62</v>
      </c>
      <c r="B33" s="37">
        <v>5937</v>
      </c>
      <c r="C33" s="25">
        <v>2810</v>
      </c>
      <c r="D33" s="25">
        <v>3127</v>
      </c>
      <c r="E33" s="25">
        <v>1560</v>
      </c>
      <c r="F33" s="31" t="s">
        <v>63</v>
      </c>
      <c r="G33" s="30">
        <v>1860</v>
      </c>
      <c r="H33" s="25">
        <v>913</v>
      </c>
      <c r="I33" s="25">
        <v>947</v>
      </c>
      <c r="J33" s="25">
        <v>502</v>
      </c>
      <c r="K33" s="7"/>
    </row>
    <row r="34" spans="1:11" ht="18" customHeight="1">
      <c r="A34" s="36" t="s">
        <v>64</v>
      </c>
      <c r="B34" s="37">
        <v>11309</v>
      </c>
      <c r="C34" s="25">
        <v>5399</v>
      </c>
      <c r="D34" s="25">
        <v>5910</v>
      </c>
      <c r="E34" s="25">
        <v>2959</v>
      </c>
      <c r="F34" s="31" t="s">
        <v>65</v>
      </c>
      <c r="G34" s="30">
        <v>4796</v>
      </c>
      <c r="H34" s="25">
        <v>2283</v>
      </c>
      <c r="I34" s="25">
        <v>2513</v>
      </c>
      <c r="J34" s="25">
        <v>1079</v>
      </c>
      <c r="K34" s="7"/>
    </row>
    <row r="35" spans="1:11" ht="18" customHeight="1">
      <c r="A35" s="38" t="s">
        <v>66</v>
      </c>
      <c r="B35" s="33">
        <f>SUM(B36:B37)</f>
        <v>32191</v>
      </c>
      <c r="C35" s="29">
        <f>SUM(C36:C37)</f>
        <v>15054</v>
      </c>
      <c r="D35" s="29">
        <f>SUM(D36:D37)</f>
        <v>17137</v>
      </c>
      <c r="E35" s="29">
        <f>SUM(E36:E37)</f>
        <v>8184</v>
      </c>
      <c r="F35" s="31" t="s">
        <v>67</v>
      </c>
      <c r="G35" s="30">
        <v>8836</v>
      </c>
      <c r="H35" s="25">
        <v>4127</v>
      </c>
      <c r="I35" s="25">
        <v>4709</v>
      </c>
      <c r="J35" s="25">
        <v>2117</v>
      </c>
      <c r="K35" s="7"/>
    </row>
    <row r="36" spans="1:11" ht="18" customHeight="1">
      <c r="A36" s="36" t="s">
        <v>68</v>
      </c>
      <c r="B36" s="37">
        <v>21005</v>
      </c>
      <c r="C36" s="25">
        <v>9801</v>
      </c>
      <c r="D36" s="25">
        <v>11204</v>
      </c>
      <c r="E36" s="25">
        <v>5213</v>
      </c>
      <c r="F36" s="26" t="s">
        <v>69</v>
      </c>
      <c r="G36" s="33">
        <f>SUM(G37:G40)</f>
        <v>23597</v>
      </c>
      <c r="H36" s="29">
        <f>SUM(H37:H40)</f>
        <v>10996</v>
      </c>
      <c r="I36" s="29">
        <f>SUM(I37:I40)</f>
        <v>12601</v>
      </c>
      <c r="J36" s="29">
        <f>SUM(J37:J40)</f>
        <v>6257</v>
      </c>
      <c r="K36" s="7"/>
    </row>
    <row r="37" spans="1:11" ht="18" customHeight="1">
      <c r="A37" s="36" t="s">
        <v>70</v>
      </c>
      <c r="B37" s="37">
        <v>11186</v>
      </c>
      <c r="C37" s="25">
        <v>5253</v>
      </c>
      <c r="D37" s="25">
        <v>5933</v>
      </c>
      <c r="E37" s="25">
        <v>2971</v>
      </c>
      <c r="F37" s="31" t="s">
        <v>71</v>
      </c>
      <c r="G37" s="30">
        <v>5445</v>
      </c>
      <c r="H37" s="25">
        <v>2490</v>
      </c>
      <c r="I37" s="25">
        <v>2955</v>
      </c>
      <c r="J37" s="25">
        <v>1532</v>
      </c>
      <c r="K37" s="7"/>
    </row>
    <row r="38" spans="1:11" ht="18" customHeight="1">
      <c r="A38" s="38" t="s">
        <v>72</v>
      </c>
      <c r="B38" s="33">
        <f>SUM(B39:B42)</f>
        <v>40070</v>
      </c>
      <c r="C38" s="29">
        <f>SUM(C39:C42)</f>
        <v>19227</v>
      </c>
      <c r="D38" s="29">
        <f>SUM(D39:D42)</f>
        <v>20843</v>
      </c>
      <c r="E38" s="29">
        <f>SUM(E39:E42)</f>
        <v>10223</v>
      </c>
      <c r="F38" s="31" t="s">
        <v>73</v>
      </c>
      <c r="G38" s="30">
        <v>5494</v>
      </c>
      <c r="H38" s="25">
        <v>2565</v>
      </c>
      <c r="I38" s="25">
        <v>2929</v>
      </c>
      <c r="J38" s="25">
        <v>1416</v>
      </c>
      <c r="K38" s="7"/>
    </row>
    <row r="39" spans="1:11" ht="18" customHeight="1">
      <c r="A39" s="36" t="s">
        <v>74</v>
      </c>
      <c r="B39" s="37">
        <v>6549</v>
      </c>
      <c r="C39" s="39">
        <v>3111</v>
      </c>
      <c r="D39" s="39">
        <v>3438</v>
      </c>
      <c r="E39" s="39">
        <v>1616</v>
      </c>
      <c r="F39" s="31" t="s">
        <v>75</v>
      </c>
      <c r="G39" s="30">
        <v>7574</v>
      </c>
      <c r="H39" s="25">
        <v>3538</v>
      </c>
      <c r="I39" s="25">
        <v>4036</v>
      </c>
      <c r="J39" s="25">
        <v>1956</v>
      </c>
      <c r="K39" s="7"/>
    </row>
    <row r="40" spans="1:11" ht="18" customHeight="1">
      <c r="A40" s="36" t="s">
        <v>76</v>
      </c>
      <c r="B40" s="37">
        <v>9789</v>
      </c>
      <c r="C40" s="39">
        <v>4735</v>
      </c>
      <c r="D40" s="39">
        <v>5054</v>
      </c>
      <c r="E40" s="39">
        <v>2446</v>
      </c>
      <c r="F40" s="31" t="s">
        <v>77</v>
      </c>
      <c r="G40" s="30">
        <v>5084</v>
      </c>
      <c r="H40" s="25">
        <v>2403</v>
      </c>
      <c r="I40" s="25">
        <v>2681</v>
      </c>
      <c r="J40" s="25">
        <v>1353</v>
      </c>
      <c r="K40" s="7"/>
    </row>
    <row r="41" spans="1:11" ht="18" customHeight="1">
      <c r="A41" s="36" t="s">
        <v>78</v>
      </c>
      <c r="B41" s="37">
        <v>11797</v>
      </c>
      <c r="C41" s="39">
        <v>5584</v>
      </c>
      <c r="D41" s="39">
        <v>6213</v>
      </c>
      <c r="E41" s="39">
        <v>2927</v>
      </c>
      <c r="F41" s="26" t="s">
        <v>79</v>
      </c>
      <c r="G41" s="33">
        <f>SUM(G42:G43)</f>
        <v>17560</v>
      </c>
      <c r="H41" s="29">
        <f>SUM(H42:H43)</f>
        <v>8297</v>
      </c>
      <c r="I41" s="29">
        <f>SUM(I42:I43)</f>
        <v>9263</v>
      </c>
      <c r="J41" s="29">
        <f>SUM(J42:J43)</f>
        <v>4864</v>
      </c>
      <c r="K41" s="7"/>
    </row>
    <row r="42" spans="1:11" ht="18" customHeight="1">
      <c r="A42" s="36" t="s">
        <v>80</v>
      </c>
      <c r="B42" s="37">
        <v>11935</v>
      </c>
      <c r="C42" s="39">
        <v>5797</v>
      </c>
      <c r="D42" s="39">
        <v>6138</v>
      </c>
      <c r="E42" s="39">
        <v>3234</v>
      </c>
      <c r="F42" s="31" t="s">
        <v>81</v>
      </c>
      <c r="G42" s="37">
        <v>6904</v>
      </c>
      <c r="H42" s="39">
        <v>3252</v>
      </c>
      <c r="I42" s="39">
        <v>3652</v>
      </c>
      <c r="J42" s="39">
        <v>1972</v>
      </c>
      <c r="K42" s="7"/>
    </row>
    <row r="43" spans="1:11" ht="18" customHeight="1">
      <c r="A43" s="38" t="s">
        <v>82</v>
      </c>
      <c r="B43" s="33">
        <f>SUM(B44)</f>
        <v>21042</v>
      </c>
      <c r="C43" s="29">
        <f>SUM(C44)</f>
        <v>10000</v>
      </c>
      <c r="D43" s="29">
        <f>SUM(D44)</f>
        <v>11042</v>
      </c>
      <c r="E43" s="29">
        <f>SUM(E44)</f>
        <v>5554</v>
      </c>
      <c r="F43" s="31" t="s">
        <v>83</v>
      </c>
      <c r="G43" s="37">
        <v>10656</v>
      </c>
      <c r="H43" s="39">
        <v>5045</v>
      </c>
      <c r="I43" s="39">
        <v>5611</v>
      </c>
      <c r="J43" s="39">
        <v>2892</v>
      </c>
      <c r="K43" s="7"/>
    </row>
    <row r="44" spans="1:11" ht="18" customHeight="1">
      <c r="A44" s="40" t="s">
        <v>84</v>
      </c>
      <c r="B44" s="41">
        <v>21042</v>
      </c>
      <c r="C44" s="42">
        <v>10000</v>
      </c>
      <c r="D44" s="42">
        <v>11042</v>
      </c>
      <c r="E44" s="42">
        <v>5554</v>
      </c>
      <c r="F44" s="43"/>
      <c r="G44" s="44"/>
      <c r="H44" s="45"/>
      <c r="I44" s="45"/>
      <c r="J44" s="45"/>
      <c r="K44" s="7"/>
    </row>
    <row r="45" spans="1:10" ht="12" customHeight="1">
      <c r="A45" s="46" t="s">
        <v>85</v>
      </c>
      <c r="B45" s="46"/>
      <c r="C45" s="46"/>
      <c r="D45" s="46"/>
      <c r="E45" s="47"/>
      <c r="F45" s="48"/>
      <c r="G45" s="48"/>
      <c r="H45" s="48"/>
      <c r="I45" s="48"/>
      <c r="J45" s="48"/>
    </row>
    <row r="46" spans="1:10" ht="12" customHeight="1">
      <c r="A46" s="49" t="s">
        <v>86</v>
      </c>
      <c r="B46" s="48"/>
      <c r="C46" s="48"/>
      <c r="D46" s="48"/>
      <c r="E46" s="48"/>
      <c r="F46" s="48"/>
      <c r="G46" s="48"/>
      <c r="H46" s="48"/>
      <c r="I46" s="48"/>
      <c r="J46" s="48"/>
    </row>
    <row r="47" ht="12" customHeight="1">
      <c r="A47" s="8" t="s">
        <v>87</v>
      </c>
    </row>
    <row r="56" ht="12" customHeight="1">
      <c r="C56" s="50"/>
    </row>
    <row r="66" ht="12" customHeight="1">
      <c r="C66" s="50"/>
    </row>
    <row r="71" ht="12" customHeight="1">
      <c r="C71" s="50"/>
    </row>
    <row r="75" ht="12" customHeight="1">
      <c r="C75" s="50"/>
    </row>
    <row r="82" ht="12" customHeight="1">
      <c r="C82" s="50"/>
    </row>
    <row r="88" ht="12" customHeight="1">
      <c r="C88" s="50"/>
    </row>
  </sheetData>
  <sheetProtection/>
  <mergeCells count="3">
    <mergeCell ref="E3:E4"/>
    <mergeCell ref="F3:F4"/>
    <mergeCell ref="J3:J4"/>
  </mergeCells>
  <printOptions horizontalCentered="1"/>
  <pageMargins left="0.3937007874015748" right="0.3937007874015748" top="0.3937007874015748" bottom="0.3937007874015748" header="0.5118110236220472"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2009-05-08T04:52:15Z</dcterms:created>
  <dcterms:modified xsi:type="dcterms:W3CDTF">2009-05-08T04:52:21Z</dcterms:modified>
  <cp:category/>
  <cp:version/>
  <cp:contentType/>
  <cp:contentStatus/>
</cp:coreProperties>
</file>