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13" sheetId="1" r:id="rId1"/>
    <sheet name="213(2)" sheetId="2" r:id="rId2"/>
    <sheet name="213(3)" sheetId="3" r:id="rId3"/>
    <sheet name="213(4)" sheetId="4" r:id="rId4"/>
    <sheet name="213(5)" sheetId="5" r:id="rId5"/>
  </sheets>
  <externalReferences>
    <externalReference r:id="rId8"/>
  </externalReferences>
  <definedNames>
    <definedName name="_xlnm.Print_Area" localSheetId="0">'213'!$A$1:$M$66</definedName>
    <definedName name="_xlnm.Print_Area" localSheetId="1">'213(2)'!$A$1:$K$43</definedName>
    <definedName name="_xlnm.Print_Area" localSheetId="2">'213(3)'!$A$1:$U$58</definedName>
    <definedName name="_xlnm.Print_Area" localSheetId="3">'213(4)'!$A$1:$L$59</definedName>
    <definedName name="_xlnm.Print_Area" localSheetId="4">'213(5)'!$A$1:$N$52</definedName>
  </definedNames>
  <calcPr fullCalcOnLoad="1"/>
</workbook>
</file>

<file path=xl/sharedStrings.xml><?xml version="1.0" encoding="utf-8"?>
<sst xmlns="http://schemas.openxmlformats.org/spreadsheetml/2006/main" count="309" uniqueCount="284">
  <si>
    <t>19. 公 務 員 お よ び 選 挙</t>
  </si>
  <si>
    <t>213. 公     務     員</t>
  </si>
  <si>
    <t>Ａ 国家公務員数および公共企業体職員数</t>
  </si>
  <si>
    <t>昭和47年3月1日</t>
  </si>
  <si>
    <t>官庁および公共企業体</t>
  </si>
  <si>
    <t>事業所数</t>
  </si>
  <si>
    <t>職員数</t>
  </si>
  <si>
    <t>官　　　庁　　　総　　　数</t>
  </si>
  <si>
    <t>農林省</t>
  </si>
  <si>
    <t>九州農政局大分統計情報事務所</t>
  </si>
  <si>
    <t>裁　判　所</t>
  </si>
  <si>
    <t>　　〃 　   〃      出張所</t>
  </si>
  <si>
    <t>大  分  地  方  裁  判  所</t>
  </si>
  <si>
    <t>　   〃    事     業     所</t>
  </si>
  <si>
    <t xml:space="preserve">  〃 支              部</t>
  </si>
  <si>
    <t>大分食糧事務所</t>
  </si>
  <si>
    <t xml:space="preserve">  〃簡易裁判所</t>
  </si>
  <si>
    <t xml:space="preserve">   〃　   〃    支　  　所</t>
  </si>
  <si>
    <t xml:space="preserve">  　〃  検察審査会事務所</t>
  </si>
  <si>
    <t>営林署</t>
  </si>
  <si>
    <t>大分家庭裁判所</t>
  </si>
  <si>
    <t>常緑果樹甘橘試験場</t>
  </si>
  <si>
    <t xml:space="preserve">   〃 支              部</t>
  </si>
  <si>
    <t>総　理　府</t>
  </si>
  <si>
    <t>大分行政監察局</t>
  </si>
  <si>
    <t>運　輸　省</t>
  </si>
  <si>
    <t>九州管区警察局大分県通信部</t>
  </si>
  <si>
    <t>大分県陸運事務所</t>
  </si>
  <si>
    <t>防衛庁</t>
  </si>
  <si>
    <t>九州海運局支局出張所</t>
  </si>
  <si>
    <t>防 衛 施 設 庁</t>
  </si>
  <si>
    <t>大阪航空局大分空港事務所</t>
  </si>
  <si>
    <t>大分地方連絡部</t>
  </si>
  <si>
    <t>大分海上保安部</t>
  </si>
  <si>
    <t>陸 上 自 衛 隊</t>
  </si>
  <si>
    <t>　〃　　〃　　分室</t>
  </si>
  <si>
    <t>海 上 自 衛 隊</t>
  </si>
  <si>
    <t>佐伯海上保安署</t>
  </si>
  <si>
    <t>航路標識事務所</t>
  </si>
  <si>
    <t>法　務　省</t>
  </si>
  <si>
    <t>大分地方気象台</t>
  </si>
  <si>
    <t>大分公安調査局</t>
  </si>
  <si>
    <t>日田測候所</t>
  </si>
  <si>
    <t>大分地方法務局</t>
  </si>
  <si>
    <t>第四港湾建設局別府港工事事務所</t>
  </si>
  <si>
    <t xml:space="preserve"> 〃 支 　　 　　　 局</t>
  </si>
  <si>
    <t>〃  　出 　    張      所</t>
  </si>
  <si>
    <t>大分地方検察庁</t>
  </si>
  <si>
    <t xml:space="preserve"> 〃区検察庁</t>
  </si>
  <si>
    <t>郵政省</t>
  </si>
  <si>
    <t>大分刑務所</t>
  </si>
  <si>
    <t>普通局</t>
  </si>
  <si>
    <t xml:space="preserve">   〃 　　　支           部</t>
  </si>
  <si>
    <t>集配特定局</t>
  </si>
  <si>
    <t>入国管理事務所</t>
  </si>
  <si>
    <t>無集配特定局</t>
  </si>
  <si>
    <t>大分保護観察所</t>
  </si>
  <si>
    <t>鉄道郵便局</t>
  </si>
  <si>
    <t>大分少年鑑別所</t>
  </si>
  <si>
    <t>診療所</t>
  </si>
  <si>
    <t>大分少年院</t>
  </si>
  <si>
    <t>郵政監察局</t>
  </si>
  <si>
    <t>中津少年学院</t>
  </si>
  <si>
    <t>大　蔵　省</t>
  </si>
  <si>
    <t>南九州財務局大分財務部</t>
  </si>
  <si>
    <t>労　働　省</t>
  </si>
  <si>
    <t>税務署</t>
  </si>
  <si>
    <t>大分労働基準局</t>
  </si>
  <si>
    <t>門司税関支署</t>
  </si>
  <si>
    <t>労働基準監督署</t>
  </si>
  <si>
    <t>大分婦人少年室</t>
  </si>
  <si>
    <t>大分県職業安定課</t>
  </si>
  <si>
    <t>文　部　省</t>
  </si>
  <si>
    <t>　〃　 失業保険課</t>
  </si>
  <si>
    <t>大分大学</t>
  </si>
  <si>
    <t>公共職業安定所</t>
  </si>
  <si>
    <t>九州大学温泉治療学研究所</t>
  </si>
  <si>
    <t>京都大学物理学研究所</t>
  </si>
  <si>
    <t>大分工業高等専門学校</t>
  </si>
  <si>
    <t>建　設　省</t>
  </si>
  <si>
    <t>九州地方建設局工事事務所</t>
  </si>
  <si>
    <t>厚　生　省</t>
  </si>
  <si>
    <t>大分県国民年金課</t>
  </si>
  <si>
    <t xml:space="preserve"> 〃 保　険　課</t>
  </si>
  <si>
    <t>公共企業体総数</t>
  </si>
  <si>
    <t>社会保険事務所</t>
  </si>
  <si>
    <t>日本国有鉄道</t>
  </si>
  <si>
    <t>門司検疫出張所</t>
  </si>
  <si>
    <t>日本電信電話公社</t>
  </si>
  <si>
    <t>国立病院療養所</t>
  </si>
  <si>
    <t>日本専売公社</t>
  </si>
  <si>
    <t>国立別府重度障害者センター</t>
  </si>
  <si>
    <t>日本道路公団</t>
  </si>
  <si>
    <t xml:space="preserve"> 資料：県統計課</t>
  </si>
  <si>
    <t xml:space="preserve">  注 ：この表は県統計課が県内所在の各機関に直接照合調査した結果で、多少調査期日が異るものもある。</t>
  </si>
  <si>
    <t>Ｂ   県   職   員   数</t>
  </si>
  <si>
    <t>所                 属</t>
  </si>
  <si>
    <t>総 　　数</t>
  </si>
  <si>
    <t>事 　　務</t>
  </si>
  <si>
    <t>技　　 術</t>
  </si>
  <si>
    <t>技能労務</t>
  </si>
  <si>
    <t xml:space="preserve">      そ   の   他   の   職   員</t>
  </si>
  <si>
    <t>総　　数</t>
  </si>
  <si>
    <t>教授及び講師</t>
  </si>
  <si>
    <t>事　　務</t>
  </si>
  <si>
    <t>技　　術</t>
  </si>
  <si>
    <t>知  事  部  局</t>
  </si>
  <si>
    <t>企画総室</t>
  </si>
  <si>
    <t>総務部</t>
  </si>
  <si>
    <t>福祉生活部</t>
  </si>
  <si>
    <t>環境保健部</t>
  </si>
  <si>
    <t>商工労働部</t>
  </si>
  <si>
    <t>農政部</t>
  </si>
  <si>
    <t>林業水産部</t>
  </si>
  <si>
    <t>土木部</t>
  </si>
  <si>
    <t>出納事務局</t>
  </si>
  <si>
    <t>水資源対策事務局</t>
  </si>
  <si>
    <t>新産都開発局</t>
  </si>
  <si>
    <t>土地対策事務局</t>
  </si>
  <si>
    <t>芸術短期大学</t>
  </si>
  <si>
    <t>所                 属</t>
  </si>
  <si>
    <t>吏</t>
  </si>
  <si>
    <t>員</t>
  </si>
  <si>
    <t>技 　　術</t>
  </si>
  <si>
    <t>その他</t>
  </si>
  <si>
    <t>各種委員会等</t>
  </si>
  <si>
    <t>県議会事務局</t>
  </si>
  <si>
    <t>人事委員会</t>
  </si>
  <si>
    <t>地方労働委員会</t>
  </si>
  <si>
    <t>監査事務局</t>
  </si>
  <si>
    <t>選挙管理委員会</t>
  </si>
  <si>
    <t>海区漁業調整委員会</t>
  </si>
  <si>
    <t>教育委員会</t>
  </si>
  <si>
    <t>本庁</t>
  </si>
  <si>
    <t>教育事務所</t>
  </si>
  <si>
    <t>教育機関(その他)</t>
  </si>
  <si>
    <t>県  企  業  局</t>
  </si>
  <si>
    <t>電気会計</t>
  </si>
  <si>
    <t>工業用水会計</t>
  </si>
  <si>
    <t xml:space="preserve"> 資料：県人事課､各委員会､企業局  </t>
  </si>
  <si>
    <t xml:space="preserve">   注 1) 病院は環境保険部に含まれている。　　2)土地対策事務局は企画総室に含まれている。</t>
  </si>
  <si>
    <t>Ｃ   教 　職　 員　 数</t>
  </si>
  <si>
    <t>昭和49年5月1日</t>
  </si>
  <si>
    <t>学　　校</t>
  </si>
  <si>
    <t>校長</t>
  </si>
  <si>
    <t>教     諭</t>
  </si>
  <si>
    <t>助  教　諭</t>
  </si>
  <si>
    <t>養    護</t>
  </si>
  <si>
    <t>講    師</t>
  </si>
  <si>
    <t>事 務 職 員</t>
  </si>
  <si>
    <t>実 習 助 手</t>
  </si>
  <si>
    <t>(園長)</t>
  </si>
  <si>
    <t>男</t>
  </si>
  <si>
    <t>女</t>
  </si>
  <si>
    <t>男</t>
  </si>
  <si>
    <t>女</t>
  </si>
  <si>
    <t>総数</t>
  </si>
  <si>
    <t>幼稚園</t>
  </si>
  <si>
    <t>小学校</t>
  </si>
  <si>
    <t>中学校</t>
  </si>
  <si>
    <t>高等学校</t>
  </si>
  <si>
    <t>全　日　制</t>
  </si>
  <si>
    <t xml:space="preserve">  定  時  制</t>
  </si>
  <si>
    <t xml:space="preserve">  通  信  制</t>
  </si>
  <si>
    <t>特殊学校</t>
  </si>
  <si>
    <t>資料：県教育委員会「大分県学校要覧」　　</t>
  </si>
  <si>
    <t>　注1) 芸術短期大学の教職員数は総数に含まない。　　2)　特殊学校職員数に寮母は含まない。</t>
  </si>
  <si>
    <t>Ｄ   警　察　職　員　数</t>
  </si>
  <si>
    <t>昭和50年１月１日</t>
  </si>
  <si>
    <t>所      属</t>
  </si>
  <si>
    <t>総  数</t>
  </si>
  <si>
    <t>警　　　　　察　　　　　官</t>
  </si>
  <si>
    <t>一　　　般　　　職　　　員</t>
  </si>
  <si>
    <t>警視以上</t>
  </si>
  <si>
    <t>警　部</t>
  </si>
  <si>
    <t>警部補</t>
  </si>
  <si>
    <t>巡査部長</t>
  </si>
  <si>
    <t>巡　査</t>
  </si>
  <si>
    <t>事務吏員</t>
  </si>
  <si>
    <t>技術吏員</t>
  </si>
  <si>
    <t>その他の職　　員</t>
  </si>
  <si>
    <t>総      数</t>
  </si>
  <si>
    <t xml:space="preserve">(6)2,039 </t>
  </si>
  <si>
    <t>(6)  47</t>
  </si>
  <si>
    <t>本    部</t>
  </si>
  <si>
    <t xml:space="preserve">(5)  585 </t>
  </si>
  <si>
    <t>(5)  22</t>
  </si>
  <si>
    <t>警察学校</t>
  </si>
  <si>
    <r>
      <t>警 察</t>
    </r>
    <r>
      <rPr>
        <sz val="9"/>
        <rFont val="ＭＳ 明朝"/>
        <family val="1"/>
      </rPr>
      <t xml:space="preserve"> 署</t>
    </r>
  </si>
  <si>
    <t xml:space="preserve">(1)1,372 </t>
  </si>
  <si>
    <t>(1)  24</t>
  </si>
  <si>
    <t xml:space="preserve">資料：県警察本部 </t>
  </si>
  <si>
    <t>注　(　)内は地方警務官(警視正以上）を外数で示す。</t>
  </si>
  <si>
    <t>Ｅ　 市　町　村　議　員　数　お　よ　び　職　員　数</t>
  </si>
  <si>
    <t>各年4月1日</t>
  </si>
  <si>
    <t>年次および　　　市町村</t>
  </si>
  <si>
    <t>市町村              条例に    よる議     員定数</t>
  </si>
  <si>
    <t>市　町　村　職　員　数</t>
  </si>
  <si>
    <t>市町村</t>
  </si>
  <si>
    <t>　　　　　市　町　村　職　員　数</t>
  </si>
  <si>
    <t>総 　　数</t>
  </si>
  <si>
    <t>一　　般　　　　　　　　職　　員</t>
  </si>
  <si>
    <t>うち単   純労務   職  員</t>
  </si>
  <si>
    <t>教育   公務員</t>
  </si>
  <si>
    <t>臨時  職員</t>
  </si>
  <si>
    <t>総 数</t>
  </si>
  <si>
    <t>一般　　職員</t>
  </si>
  <si>
    <t>昭和46年</t>
  </si>
  <si>
    <t>南海部郡</t>
  </si>
  <si>
    <t xml:space="preserve">   47</t>
  </si>
  <si>
    <t>上浦町</t>
  </si>
  <si>
    <t xml:space="preserve">   48</t>
  </si>
  <si>
    <t>弥生町</t>
  </si>
  <si>
    <t>本匠村</t>
  </si>
  <si>
    <t xml:space="preserve">   49</t>
  </si>
  <si>
    <t>宇目町</t>
  </si>
  <si>
    <t>直川村</t>
  </si>
  <si>
    <t>市部</t>
  </si>
  <si>
    <t>鶴見町</t>
  </si>
  <si>
    <t>米水津村</t>
  </si>
  <si>
    <t>郡部</t>
  </si>
  <si>
    <t>蒲江町</t>
  </si>
  <si>
    <t>大分市</t>
  </si>
  <si>
    <t>大野郡</t>
  </si>
  <si>
    <t>別府市</t>
  </si>
  <si>
    <t>野津町</t>
  </si>
  <si>
    <t>中津市</t>
  </si>
  <si>
    <t>三重町</t>
  </si>
  <si>
    <t>日田市</t>
  </si>
  <si>
    <t>清川村</t>
  </si>
  <si>
    <t>佐伯市</t>
  </si>
  <si>
    <t>緒方町</t>
  </si>
  <si>
    <t>臼杵市</t>
  </si>
  <si>
    <t>朝地町</t>
  </si>
  <si>
    <t>津久見市</t>
  </si>
  <si>
    <t>大野町</t>
  </si>
  <si>
    <t>竹田市</t>
  </si>
  <si>
    <t>千歳村</t>
  </si>
  <si>
    <t>豊後高田市</t>
  </si>
  <si>
    <t>犬飼町</t>
  </si>
  <si>
    <t>杵築市</t>
  </si>
  <si>
    <t>宇佐市</t>
  </si>
  <si>
    <t>直入郡</t>
  </si>
  <si>
    <t>荻町</t>
  </si>
  <si>
    <t>西国東郡</t>
  </si>
  <si>
    <t>久住町</t>
  </si>
  <si>
    <t>大田村</t>
  </si>
  <si>
    <t>直入町</t>
  </si>
  <si>
    <t>真玉町</t>
  </si>
  <si>
    <t>香々地町</t>
  </si>
  <si>
    <t>玖珠郡</t>
  </si>
  <si>
    <t>九重町</t>
  </si>
  <si>
    <t>東国東郡</t>
  </si>
  <si>
    <t>玖珠町</t>
  </si>
  <si>
    <t>国見町</t>
  </si>
  <si>
    <t>姫島村</t>
  </si>
  <si>
    <t>日田郡</t>
  </si>
  <si>
    <t>国東町</t>
  </si>
  <si>
    <t>前津江村</t>
  </si>
  <si>
    <t>武蔵町</t>
  </si>
  <si>
    <t>中津江村</t>
  </si>
  <si>
    <t>安岐町</t>
  </si>
  <si>
    <t>上津江村</t>
  </si>
  <si>
    <t>大山町</t>
  </si>
  <si>
    <t>速見郡</t>
  </si>
  <si>
    <t>天瀬町</t>
  </si>
  <si>
    <t>日出町</t>
  </si>
  <si>
    <t>山香町</t>
  </si>
  <si>
    <t>下毛郡</t>
  </si>
  <si>
    <t>三光村</t>
  </si>
  <si>
    <t>大分郡</t>
  </si>
  <si>
    <t>本耶馬渓町</t>
  </si>
  <si>
    <t>野津原町</t>
  </si>
  <si>
    <t>耶馬渓町</t>
  </si>
  <si>
    <t>挾間町</t>
  </si>
  <si>
    <t>山国町</t>
  </si>
  <si>
    <t>庄内町</t>
  </si>
  <si>
    <t>湯布院町</t>
  </si>
  <si>
    <t>宇佐郡</t>
  </si>
  <si>
    <t>院内町</t>
  </si>
  <si>
    <t>北海部郡</t>
  </si>
  <si>
    <t>安心院町</t>
  </si>
  <si>
    <t>佐賀関町</t>
  </si>
  <si>
    <t xml:space="preserve">  資料：県地方課｢市町村財政概要｣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</si>
</sst>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#,##0_ ;[Red]\-#,##0\ "/>
    <numFmt numFmtId="178" formatCode="0_);[Red]\(0\)"/>
    <numFmt numFmtId="179" formatCode="#,##0_ "/>
    <numFmt numFmtId="180" formatCode="0_);\(0\)"/>
  </numFmts>
  <fonts count="58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6"/>
      <color indexed="8"/>
      <name val="ＭＳ 明朝"/>
      <family val="1"/>
    </font>
    <font>
      <sz val="6"/>
      <name val="ＭＳ Ｐゴシック"/>
      <family val="3"/>
    </font>
    <font>
      <b/>
      <sz val="16"/>
      <color indexed="8"/>
      <name val="ＭＳ 明朝"/>
      <family val="1"/>
    </font>
    <font>
      <sz val="14"/>
      <color indexed="8"/>
      <name val="ＭＳ 明朝"/>
      <family val="1"/>
    </font>
    <font>
      <b/>
      <sz val="14"/>
      <color indexed="8"/>
      <name val="ＭＳ 明朝"/>
      <family val="1"/>
    </font>
    <font>
      <sz val="11"/>
      <color indexed="8"/>
      <name val="ＭＳ ゴシック"/>
      <family val="3"/>
    </font>
    <font>
      <b/>
      <sz val="11"/>
      <color indexed="8"/>
      <name val="ＭＳ ゴシック"/>
      <family val="3"/>
    </font>
    <font>
      <sz val="10"/>
      <color indexed="8"/>
      <name val="ＭＳ 明朝"/>
      <family val="1"/>
    </font>
    <font>
      <sz val="10"/>
      <color indexed="8"/>
      <name val="ＭＳ Ｐゴシック"/>
      <family val="3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7"/>
      <color indexed="8"/>
      <name val="ＭＳ 明朝"/>
      <family val="1"/>
    </font>
    <font>
      <sz val="8"/>
      <color indexed="8"/>
      <name val="ＭＳ 明朝"/>
      <family val="1"/>
    </font>
    <font>
      <sz val="11"/>
      <color indexed="8"/>
      <name val="ＭＳ 明朝"/>
      <family val="1"/>
    </font>
    <font>
      <sz val="18"/>
      <color indexed="8"/>
      <name val="ＭＳ 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sz val="10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8"/>
      <color indexed="8"/>
      <name val="ＭＳ Ｐゴシック"/>
      <family val="3"/>
    </font>
    <font>
      <sz val="9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41" fillId="0" borderId="0" applyFont="0" applyFill="0" applyBorder="0" applyAlignment="0" applyProtection="0"/>
    <xf numFmtId="0" fontId="41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41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41" fillId="0" borderId="0" applyFont="0" applyFill="0" applyBorder="0" applyAlignment="0" applyProtection="0"/>
    <xf numFmtId="8" fontId="41" fillId="0" borderId="0" applyFont="0" applyFill="0" applyBorder="0" applyAlignment="0" applyProtection="0"/>
    <xf numFmtId="0" fontId="35" fillId="0" borderId="0">
      <alignment/>
      <protection/>
    </xf>
    <xf numFmtId="0" fontId="56" fillId="31" borderId="4" applyNumberFormat="0" applyAlignment="0" applyProtection="0"/>
    <xf numFmtId="0" fontId="57" fillId="32" borderId="0" applyNumberFormat="0" applyBorder="0" applyAlignment="0" applyProtection="0"/>
  </cellStyleXfs>
  <cellXfs count="378">
    <xf numFmtId="0" fontId="0" fillId="0" borderId="0" xfId="0" applyAlignment="1">
      <alignment/>
    </xf>
    <xf numFmtId="49" fontId="18" fillId="0" borderId="0" xfId="0" applyNumberFormat="1" applyFont="1" applyFill="1" applyAlignment="1" applyProtection="1">
      <alignment horizontal="centerContinuous"/>
      <protection/>
    </xf>
    <xf numFmtId="49" fontId="20" fillId="0" borderId="0" xfId="0" applyNumberFormat="1" applyFont="1" applyFill="1" applyAlignment="1" applyProtection="1">
      <alignment horizontal="centerContinuous"/>
      <protection/>
    </xf>
    <xf numFmtId="49" fontId="18" fillId="0" borderId="0" xfId="0" applyNumberFormat="1" applyFont="1" applyFill="1" applyAlignment="1">
      <alignment/>
    </xf>
    <xf numFmtId="49" fontId="21" fillId="0" borderId="0" xfId="0" applyNumberFormat="1" applyFont="1" applyFill="1" applyAlignment="1" applyProtection="1">
      <alignment horizontal="centerContinuous"/>
      <protection/>
    </xf>
    <xf numFmtId="49" fontId="22" fillId="0" borderId="0" xfId="0" applyNumberFormat="1" applyFont="1" applyFill="1" applyAlignment="1" applyProtection="1">
      <alignment horizontal="centerContinuous"/>
      <protection/>
    </xf>
    <xf numFmtId="49" fontId="21" fillId="0" borderId="0" xfId="0" applyNumberFormat="1" applyFont="1" applyFill="1" applyAlignment="1">
      <alignment/>
    </xf>
    <xf numFmtId="49" fontId="23" fillId="0" borderId="0" xfId="0" applyNumberFormat="1" applyFont="1" applyFill="1" applyAlignment="1" applyProtection="1">
      <alignment horizontal="centerContinuous"/>
      <protection/>
    </xf>
    <xf numFmtId="49" fontId="23" fillId="0" borderId="0" xfId="0" applyNumberFormat="1" applyFont="1" applyFill="1" applyAlignment="1">
      <alignment horizontal="centerContinuous"/>
    </xf>
    <xf numFmtId="49" fontId="24" fillId="0" borderId="0" xfId="0" applyNumberFormat="1" applyFont="1" applyFill="1" applyAlignment="1" applyProtection="1">
      <alignment horizontal="centerContinuous"/>
      <protection/>
    </xf>
    <xf numFmtId="49" fontId="23" fillId="0" borderId="0" xfId="0" applyNumberFormat="1" applyFont="1" applyFill="1" applyAlignment="1">
      <alignment/>
    </xf>
    <xf numFmtId="49" fontId="25" fillId="0" borderId="10" xfId="0" applyNumberFormat="1" applyFont="1" applyFill="1" applyBorder="1" applyAlignment="1" applyProtection="1">
      <alignment horizontal="left"/>
      <protection/>
    </xf>
    <xf numFmtId="49" fontId="26" fillId="0" borderId="10" xfId="0" applyNumberFormat="1" applyFont="1" applyFill="1" applyBorder="1" applyAlignment="1">
      <alignment/>
    </xf>
    <xf numFmtId="49" fontId="26" fillId="0" borderId="0" xfId="0" applyNumberFormat="1" applyFont="1" applyFill="1" applyBorder="1" applyAlignment="1">
      <alignment/>
    </xf>
    <xf numFmtId="49" fontId="26" fillId="0" borderId="0" xfId="0" applyNumberFormat="1" applyFont="1" applyFill="1" applyAlignment="1">
      <alignment/>
    </xf>
    <xf numFmtId="49" fontId="25" fillId="0" borderId="10" xfId="0" applyNumberFormat="1" applyFont="1" applyFill="1" applyBorder="1" applyAlignment="1" applyProtection="1" quotePrefix="1">
      <alignment horizontal="right"/>
      <protection/>
    </xf>
    <xf numFmtId="49" fontId="27" fillId="0" borderId="11" xfId="0" applyNumberFormat="1" applyFont="1" applyFill="1" applyBorder="1" applyAlignment="1" applyProtection="1">
      <alignment horizontal="distributed" vertical="center"/>
      <protection/>
    </xf>
    <xf numFmtId="49" fontId="27" fillId="0" borderId="12" xfId="0" applyNumberFormat="1" applyFont="1" applyFill="1" applyBorder="1" applyAlignment="1" applyProtection="1">
      <alignment horizontal="distributed" vertical="center"/>
      <protection/>
    </xf>
    <xf numFmtId="0" fontId="27" fillId="0" borderId="13" xfId="0" applyFont="1" applyFill="1" applyBorder="1" applyAlignment="1" applyProtection="1">
      <alignment horizontal="center" vertical="center"/>
      <protection/>
    </xf>
    <xf numFmtId="0" fontId="27" fillId="0" borderId="14" xfId="0" applyFont="1" applyFill="1" applyBorder="1" applyAlignment="1" applyProtection="1">
      <alignment horizontal="center" vertical="center"/>
      <protection/>
    </xf>
    <xf numFmtId="0" fontId="27" fillId="0" borderId="15" xfId="0" applyFont="1" applyFill="1" applyBorder="1" applyAlignment="1" applyProtection="1">
      <alignment horizontal="distributed" vertical="center"/>
      <protection/>
    </xf>
    <xf numFmtId="0" fontId="27" fillId="0" borderId="11" xfId="0" applyFont="1" applyFill="1" applyBorder="1" applyAlignment="1" applyProtection="1">
      <alignment horizontal="distributed" vertical="center"/>
      <protection/>
    </xf>
    <xf numFmtId="0" fontId="27" fillId="0" borderId="12" xfId="0" applyFont="1" applyFill="1" applyBorder="1" applyAlignment="1" applyProtection="1">
      <alignment horizontal="distributed" vertical="center"/>
      <protection/>
    </xf>
    <xf numFmtId="0" fontId="27" fillId="0" borderId="16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Alignment="1">
      <alignment/>
    </xf>
    <xf numFmtId="49" fontId="27" fillId="0" borderId="0" xfId="0" applyNumberFormat="1" applyFont="1" applyFill="1" applyBorder="1" applyAlignment="1" applyProtection="1">
      <alignment horizontal="distributed" vertical="center"/>
      <protection/>
    </xf>
    <xf numFmtId="49" fontId="27" fillId="0" borderId="17" xfId="0" applyNumberFormat="1" applyFont="1" applyFill="1" applyBorder="1" applyAlignment="1" applyProtection="1">
      <alignment horizontal="distributed" vertical="center"/>
      <protection/>
    </xf>
    <xf numFmtId="0" fontId="27" fillId="0" borderId="18" xfId="0" applyFont="1" applyFill="1" applyBorder="1" applyAlignment="1" applyProtection="1">
      <alignment horizontal="center" vertical="center"/>
      <protection/>
    </xf>
    <xf numFmtId="0" fontId="27" fillId="0" borderId="19" xfId="0" applyFont="1" applyFill="1" applyBorder="1" applyAlignment="1" applyProtection="1">
      <alignment horizontal="center" vertical="center"/>
      <protection/>
    </xf>
    <xf numFmtId="0" fontId="27" fillId="0" borderId="20" xfId="0" applyFont="1" applyFill="1" applyBorder="1" applyAlignment="1" applyProtection="1">
      <alignment horizontal="distributed" vertical="center"/>
      <protection/>
    </xf>
    <xf numFmtId="0" fontId="27" fillId="0" borderId="0" xfId="0" applyFont="1" applyFill="1" applyBorder="1" applyAlignment="1" applyProtection="1">
      <alignment horizontal="distributed" vertical="center"/>
      <protection/>
    </xf>
    <xf numFmtId="0" fontId="27" fillId="0" borderId="17" xfId="0" applyFont="1" applyFill="1" applyBorder="1" applyAlignment="1" applyProtection="1">
      <alignment horizontal="distributed" vertical="center"/>
      <protection/>
    </xf>
    <xf numFmtId="0" fontId="27" fillId="0" borderId="21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>
      <alignment/>
    </xf>
    <xf numFmtId="49" fontId="27" fillId="0" borderId="22" xfId="0" applyNumberFormat="1" applyFont="1" applyFill="1" applyBorder="1" applyAlignment="1" applyProtection="1">
      <alignment horizontal="distributed" vertical="center"/>
      <protection/>
    </xf>
    <xf numFmtId="49" fontId="27" fillId="0" borderId="23" xfId="0" applyNumberFormat="1" applyFont="1" applyFill="1" applyBorder="1" applyAlignment="1" applyProtection="1">
      <alignment horizontal="distributed" vertical="center"/>
      <protection/>
    </xf>
    <xf numFmtId="0" fontId="27" fillId="0" borderId="24" xfId="0" applyFont="1" applyFill="1" applyBorder="1" applyAlignment="1" applyProtection="1">
      <alignment horizontal="center" vertical="center"/>
      <protection/>
    </xf>
    <xf numFmtId="0" fontId="27" fillId="0" borderId="25" xfId="0" applyFont="1" applyFill="1" applyBorder="1" applyAlignment="1" applyProtection="1">
      <alignment horizontal="center" vertical="center"/>
      <protection/>
    </xf>
    <xf numFmtId="0" fontId="27" fillId="0" borderId="26" xfId="0" applyFont="1" applyFill="1" applyBorder="1" applyAlignment="1" applyProtection="1">
      <alignment horizontal="distributed" vertical="center"/>
      <protection/>
    </xf>
    <xf numFmtId="0" fontId="27" fillId="0" borderId="22" xfId="0" applyFont="1" applyFill="1" applyBorder="1" applyAlignment="1" applyProtection="1">
      <alignment horizontal="distributed" vertical="center"/>
      <protection/>
    </xf>
    <xf numFmtId="0" fontId="27" fillId="0" borderId="27" xfId="0" applyFont="1" applyFill="1" applyBorder="1" applyAlignment="1" applyProtection="1">
      <alignment horizontal="center" vertical="center"/>
      <protection/>
    </xf>
    <xf numFmtId="49" fontId="1" fillId="0" borderId="28" xfId="0" applyNumberFormat="1" applyFont="1" applyFill="1" applyBorder="1" applyAlignment="1">
      <alignment horizontal="distributed" vertical="center"/>
    </xf>
    <xf numFmtId="49" fontId="1" fillId="0" borderId="29" xfId="0" applyNumberFormat="1" applyFont="1" applyFill="1" applyBorder="1" applyAlignment="1">
      <alignment horizontal="distributed" vertical="center"/>
    </xf>
    <xf numFmtId="0" fontId="27" fillId="0" borderId="28" xfId="0" applyFont="1" applyFill="1" applyBorder="1" applyAlignment="1" applyProtection="1">
      <alignment horizontal="center" vertical="center"/>
      <protection/>
    </xf>
    <xf numFmtId="0" fontId="1" fillId="0" borderId="30" xfId="0" applyFont="1" applyFill="1" applyBorder="1" applyAlignment="1">
      <alignment horizontal="distributed" vertical="center"/>
    </xf>
    <xf numFmtId="0" fontId="1" fillId="0" borderId="28" xfId="0" applyFont="1" applyFill="1" applyBorder="1" applyAlignment="1">
      <alignment horizontal="distributed" vertical="center"/>
    </xf>
    <xf numFmtId="0" fontId="1" fillId="0" borderId="29" xfId="0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 horizontal="center" vertical="center"/>
    </xf>
    <xf numFmtId="49" fontId="28" fillId="0" borderId="0" xfId="0" applyNumberFormat="1" applyFont="1" applyFill="1" applyBorder="1" applyAlignment="1">
      <alignment horizontal="distributed" vertical="center"/>
    </xf>
    <xf numFmtId="49" fontId="28" fillId="0" borderId="17" xfId="0" applyNumberFormat="1" applyFont="1" applyFill="1" applyBorder="1" applyAlignment="1">
      <alignment horizontal="distributed" vertical="center"/>
    </xf>
    <xf numFmtId="38" fontId="28" fillId="0" borderId="0" xfId="48" applyFont="1" applyFill="1" applyBorder="1" applyAlignment="1">
      <alignment vertical="center"/>
    </xf>
    <xf numFmtId="0" fontId="28" fillId="0" borderId="20" xfId="0" applyFont="1" applyFill="1" applyBorder="1" applyAlignment="1" applyProtection="1">
      <alignment horizontal="distributed" vertical="center"/>
      <protection locked="0"/>
    </xf>
    <xf numFmtId="0" fontId="1" fillId="0" borderId="0" xfId="0" applyFont="1" applyFill="1" applyAlignment="1">
      <alignment horizontal="distributed" vertical="center"/>
    </xf>
    <xf numFmtId="0" fontId="28" fillId="0" borderId="17" xfId="0" applyFont="1" applyFill="1" applyBorder="1" applyAlignment="1">
      <alignment horizontal="distributed" vertical="center"/>
    </xf>
    <xf numFmtId="38" fontId="25" fillId="0" borderId="0" xfId="48" applyFont="1" applyFill="1" applyBorder="1" applyAlignment="1" applyProtection="1">
      <alignment vertical="center"/>
      <protection/>
    </xf>
    <xf numFmtId="49" fontId="1" fillId="0" borderId="0" xfId="0" applyNumberFormat="1" applyFont="1" applyFill="1" applyAlignment="1">
      <alignment vertical="center"/>
    </xf>
    <xf numFmtId="49" fontId="25" fillId="0" borderId="0" xfId="0" applyNumberFormat="1" applyFont="1" applyFill="1" applyBorder="1" applyAlignment="1" applyProtection="1">
      <alignment horizontal="left" vertical="center"/>
      <protection/>
    </xf>
    <xf numFmtId="49" fontId="25" fillId="0" borderId="17" xfId="0" applyNumberFormat="1" applyFont="1" applyFill="1" applyBorder="1" applyAlignment="1" applyProtection="1">
      <alignment horizontal="left" vertical="center"/>
      <protection/>
    </xf>
    <xf numFmtId="38" fontId="25" fillId="0" borderId="0" xfId="48" applyFont="1" applyFill="1" applyAlignment="1" applyProtection="1">
      <alignment vertical="center"/>
      <protection/>
    </xf>
    <xf numFmtId="41" fontId="25" fillId="0" borderId="20" xfId="0" applyNumberFormat="1" applyFont="1" applyFill="1" applyBorder="1" applyAlignment="1" applyProtection="1">
      <alignment vertical="center"/>
      <protection locked="0"/>
    </xf>
    <xf numFmtId="0" fontId="27" fillId="0" borderId="0" xfId="0" applyFont="1" applyFill="1" applyBorder="1" applyAlignment="1" applyProtection="1">
      <alignment horizontal="distributed" vertical="center"/>
      <protection locked="0"/>
    </xf>
    <xf numFmtId="0" fontId="25" fillId="0" borderId="0" xfId="0" applyFont="1" applyFill="1" applyBorder="1" applyAlignment="1" applyProtection="1">
      <alignment horizontal="distributed" vertical="center"/>
      <protection locked="0"/>
    </xf>
    <xf numFmtId="0" fontId="25" fillId="0" borderId="17" xfId="0" applyFont="1" applyFill="1" applyBorder="1" applyAlignment="1" applyProtection="1">
      <alignment horizontal="distributed" vertical="center"/>
      <protection locked="0"/>
    </xf>
    <xf numFmtId="38" fontId="25" fillId="0" borderId="0" xfId="48" applyFont="1" applyFill="1" applyBorder="1" applyAlignment="1">
      <alignment vertical="center"/>
    </xf>
    <xf numFmtId="38" fontId="25" fillId="0" borderId="0" xfId="48" applyFont="1" applyFill="1" applyBorder="1" applyAlignment="1" applyProtection="1">
      <alignment horizontal="right" vertical="center"/>
      <protection/>
    </xf>
    <xf numFmtId="49" fontId="28" fillId="0" borderId="0" xfId="0" applyNumberFormat="1" applyFont="1" applyFill="1" applyAlignment="1" applyProtection="1">
      <alignment horizontal="distributed" vertical="center"/>
      <protection/>
    </xf>
    <xf numFmtId="49" fontId="28" fillId="0" borderId="0" xfId="0" applyNumberFormat="1" applyFont="1" applyFill="1" applyAlignment="1">
      <alignment horizontal="distributed" vertical="center"/>
    </xf>
    <xf numFmtId="38" fontId="28" fillId="0" borderId="0" xfId="48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horizontal="right" vertical="center"/>
      <protection locked="0"/>
    </xf>
    <xf numFmtId="49" fontId="26" fillId="0" borderId="0" xfId="0" applyNumberFormat="1" applyFont="1" applyFill="1" applyAlignment="1">
      <alignment vertical="center"/>
    </xf>
    <xf numFmtId="49" fontId="25" fillId="0" borderId="0" xfId="0" applyNumberFormat="1" applyFont="1" applyFill="1" applyBorder="1" applyAlignment="1" applyProtection="1">
      <alignment horizontal="distributed" vertical="center"/>
      <protection/>
    </xf>
    <xf numFmtId="49" fontId="25" fillId="0" borderId="0" xfId="0" applyNumberFormat="1" applyFont="1" applyFill="1" applyBorder="1" applyAlignment="1">
      <alignment horizontal="distributed" vertical="center"/>
    </xf>
    <xf numFmtId="49" fontId="25" fillId="0" borderId="0" xfId="0" applyNumberFormat="1" applyFont="1" applyFill="1" applyBorder="1" applyAlignment="1">
      <alignment horizontal="distributed" vertical="center"/>
    </xf>
    <xf numFmtId="49" fontId="25" fillId="0" borderId="17" xfId="0" applyNumberFormat="1" applyFont="1" applyFill="1" applyBorder="1" applyAlignment="1">
      <alignment horizontal="distributed" vertical="center"/>
    </xf>
    <xf numFmtId="49" fontId="25" fillId="0" borderId="0" xfId="0" applyNumberFormat="1" applyFont="1" applyFill="1" applyAlignment="1" applyProtection="1">
      <alignment horizontal="distributed" vertical="center"/>
      <protection/>
    </xf>
    <xf numFmtId="41" fontId="28" fillId="0" borderId="20" xfId="0" applyNumberFormat="1" applyFont="1" applyFill="1" applyBorder="1" applyAlignment="1" applyProtection="1">
      <alignment vertical="center"/>
      <protection locked="0"/>
    </xf>
    <xf numFmtId="0" fontId="29" fillId="0" borderId="0" xfId="0" applyFont="1" applyFill="1" applyBorder="1" applyAlignment="1" applyProtection="1">
      <alignment horizontal="distributed" vertical="center"/>
      <protection locked="0"/>
    </xf>
    <xf numFmtId="0" fontId="27" fillId="0" borderId="17" xfId="0" applyFont="1" applyFill="1" applyBorder="1" applyAlignment="1" applyProtection="1">
      <alignment horizontal="distributed" vertical="center"/>
      <protection locked="0"/>
    </xf>
    <xf numFmtId="38" fontId="25" fillId="0" borderId="0" xfId="48" applyFont="1" applyFill="1" applyBorder="1" applyAlignment="1">
      <alignment horizontal="right" vertical="center"/>
    </xf>
    <xf numFmtId="49" fontId="25" fillId="0" borderId="0" xfId="0" applyNumberFormat="1" applyFont="1" applyFill="1" applyAlignment="1" applyProtection="1">
      <alignment horizontal="left" vertical="center"/>
      <protection/>
    </xf>
    <xf numFmtId="0" fontId="1" fillId="0" borderId="0" xfId="0" applyFont="1" applyFill="1" applyAlignment="1">
      <alignment horizontal="distributed" vertical="center"/>
    </xf>
    <xf numFmtId="49" fontId="27" fillId="0" borderId="0" xfId="0" applyNumberFormat="1" applyFont="1" applyFill="1" applyAlignment="1" applyProtection="1">
      <alignment horizontal="distributed" vertical="center"/>
      <protection/>
    </xf>
    <xf numFmtId="49" fontId="27" fillId="0" borderId="0" xfId="0" applyNumberFormat="1" applyFont="1" applyFill="1" applyBorder="1" applyAlignment="1">
      <alignment horizontal="distributed" vertical="center"/>
    </xf>
    <xf numFmtId="49" fontId="25" fillId="0" borderId="0" xfId="0" applyNumberFormat="1" applyFont="1" applyFill="1" applyAlignment="1" applyProtection="1">
      <alignment horizontal="right" vertical="center"/>
      <protection/>
    </xf>
    <xf numFmtId="49" fontId="25" fillId="0" borderId="0" xfId="0" applyNumberFormat="1" applyFont="1" applyFill="1" applyBorder="1" applyAlignment="1" applyProtection="1">
      <alignment horizontal="center" vertical="center"/>
      <protection/>
    </xf>
    <xf numFmtId="49" fontId="25" fillId="0" borderId="0" xfId="0" applyNumberFormat="1" applyFont="1" applyFill="1" applyBorder="1" applyAlignment="1" applyProtection="1">
      <alignment horizontal="distributed" vertical="center"/>
      <protection/>
    </xf>
    <xf numFmtId="49" fontId="25" fillId="0" borderId="17" xfId="0" applyNumberFormat="1" applyFont="1" applyFill="1" applyBorder="1" applyAlignment="1" applyProtection="1">
      <alignment horizontal="distributed" vertical="center"/>
      <protection/>
    </xf>
    <xf numFmtId="49" fontId="25" fillId="0" borderId="0" xfId="0" applyNumberFormat="1" applyFont="1" applyFill="1" applyAlignment="1" applyProtection="1">
      <alignment horizontal="distributed" vertical="center"/>
      <protection/>
    </xf>
    <xf numFmtId="49" fontId="28" fillId="0" borderId="0" xfId="0" applyNumberFormat="1" applyFont="1" applyFill="1" applyBorder="1" applyAlignment="1" applyProtection="1">
      <alignment horizontal="distributed" vertical="center"/>
      <protection/>
    </xf>
    <xf numFmtId="49" fontId="25" fillId="0" borderId="0" xfId="0" applyNumberFormat="1" applyFont="1" applyFill="1" applyAlignment="1">
      <alignment horizontal="distributed" vertical="center"/>
    </xf>
    <xf numFmtId="0" fontId="30" fillId="0" borderId="0" xfId="0" applyFont="1" applyFill="1" applyBorder="1" applyAlignment="1" applyProtection="1">
      <alignment horizontal="distributed" vertical="center"/>
      <protection locked="0"/>
    </xf>
    <xf numFmtId="49" fontId="25" fillId="0" borderId="0" xfId="0" applyNumberFormat="1" applyFont="1" applyFill="1" applyAlignment="1">
      <alignment horizontal="right" vertical="center"/>
    </xf>
    <xf numFmtId="49" fontId="25" fillId="0" borderId="0" xfId="0" applyNumberFormat="1" applyFont="1" applyFill="1" applyBorder="1" applyAlignment="1">
      <alignment horizontal="right" vertical="center"/>
    </xf>
    <xf numFmtId="0" fontId="25" fillId="0" borderId="0" xfId="0" applyFont="1" applyFill="1" applyBorder="1" applyAlignment="1" applyProtection="1">
      <alignment horizontal="left" vertical="center"/>
      <protection locked="0"/>
    </xf>
    <xf numFmtId="0" fontId="25" fillId="0" borderId="17" xfId="0" applyFont="1" applyFill="1" applyBorder="1" applyAlignment="1" applyProtection="1">
      <alignment horizontal="left" vertical="center"/>
      <protection locked="0"/>
    </xf>
    <xf numFmtId="0" fontId="28" fillId="0" borderId="20" xfId="0" applyFont="1" applyFill="1" applyBorder="1" applyAlignment="1" applyProtection="1">
      <alignment horizontal="distributed" vertical="center"/>
      <protection locked="0"/>
    </xf>
    <xf numFmtId="0" fontId="25" fillId="0" borderId="0" xfId="0" applyFont="1" applyFill="1" applyAlignment="1">
      <alignment vertical="center"/>
    </xf>
    <xf numFmtId="0" fontId="23" fillId="0" borderId="0" xfId="0" applyFont="1" applyFill="1" applyAlignment="1">
      <alignment horizontal="distributed" vertical="center"/>
    </xf>
    <xf numFmtId="49" fontId="31" fillId="0" borderId="0" xfId="0" applyNumberFormat="1" applyFont="1" applyFill="1" applyBorder="1" applyAlignment="1">
      <alignment horizontal="distributed" vertical="center"/>
    </xf>
    <xf numFmtId="49" fontId="31" fillId="0" borderId="17" xfId="0" applyNumberFormat="1" applyFont="1" applyFill="1" applyBorder="1" applyAlignment="1">
      <alignment horizontal="distributed" vertical="center"/>
    </xf>
    <xf numFmtId="49" fontId="31" fillId="0" borderId="0" xfId="0" applyNumberFormat="1" applyFont="1" applyFill="1" applyBorder="1" applyAlignment="1">
      <alignment horizontal="distributed" vertical="center" wrapText="1"/>
    </xf>
    <xf numFmtId="49" fontId="31" fillId="0" borderId="17" xfId="0" applyNumberFormat="1" applyFont="1" applyFill="1" applyBorder="1" applyAlignment="1">
      <alignment horizontal="distributed" vertical="center" wrapText="1"/>
    </xf>
    <xf numFmtId="0" fontId="27" fillId="0" borderId="0" xfId="0" applyFont="1" applyFill="1" applyBorder="1" applyAlignment="1" applyProtection="1">
      <alignment horizontal="distributed" vertical="center" wrapText="1"/>
      <protection locked="0"/>
    </xf>
    <xf numFmtId="0" fontId="25" fillId="0" borderId="0" xfId="0" applyFont="1" applyFill="1" applyBorder="1" applyAlignment="1" applyProtection="1">
      <alignment horizontal="distributed" vertical="center" wrapText="1"/>
      <protection locked="0"/>
    </xf>
    <xf numFmtId="0" fontId="25" fillId="0" borderId="17" xfId="0" applyFont="1" applyFill="1" applyBorder="1" applyAlignment="1" applyProtection="1">
      <alignment horizontal="distributed" vertical="center" wrapText="1"/>
      <protection locked="0"/>
    </xf>
    <xf numFmtId="0" fontId="25" fillId="0" borderId="0" xfId="0" applyFont="1" applyFill="1" applyBorder="1" applyAlignment="1" applyProtection="1">
      <alignment horizontal="left" vertical="center" wrapText="1"/>
      <protection locked="0"/>
    </xf>
    <xf numFmtId="0" fontId="25" fillId="0" borderId="17" xfId="0" applyFont="1" applyFill="1" applyBorder="1" applyAlignment="1" applyProtection="1">
      <alignment horizontal="left" vertical="center" wrapText="1"/>
      <protection locked="0"/>
    </xf>
    <xf numFmtId="49" fontId="28" fillId="0" borderId="0" xfId="0" applyNumberFormat="1" applyFont="1" applyFill="1" applyBorder="1" applyAlignment="1" applyProtection="1">
      <alignment horizontal="distributed" vertical="center"/>
      <protection/>
    </xf>
    <xf numFmtId="49" fontId="25" fillId="0" borderId="0" xfId="0" applyNumberFormat="1" applyFont="1" applyFill="1" applyAlignment="1">
      <alignment horizontal="distributed" vertical="center"/>
    </xf>
    <xf numFmtId="0" fontId="1" fillId="0" borderId="20" xfId="0" applyFont="1" applyFill="1" applyBorder="1" applyAlignment="1">
      <alignment/>
    </xf>
    <xf numFmtId="0" fontId="28" fillId="0" borderId="20" xfId="0" applyFont="1" applyFill="1" applyBorder="1" applyAlignment="1">
      <alignment horizontal="distributed" vertical="center"/>
    </xf>
    <xf numFmtId="0" fontId="23" fillId="0" borderId="0" xfId="0" applyFont="1" applyFill="1" applyAlignment="1">
      <alignment horizontal="distributed" vertical="center"/>
    </xf>
    <xf numFmtId="0" fontId="25" fillId="0" borderId="17" xfId="0" applyFont="1" applyFill="1" applyBorder="1" applyAlignment="1">
      <alignment horizontal="distributed" vertical="center"/>
    </xf>
    <xf numFmtId="0" fontId="26" fillId="0" borderId="20" xfId="0" applyFont="1" applyFill="1" applyBorder="1" applyAlignment="1">
      <alignment vertical="center"/>
    </xf>
    <xf numFmtId="0" fontId="25" fillId="0" borderId="0" xfId="0" applyFont="1" applyFill="1" applyAlignment="1">
      <alignment horizontal="distributed" vertical="center"/>
    </xf>
    <xf numFmtId="0" fontId="25" fillId="0" borderId="0" xfId="0" applyFont="1" applyFill="1" applyBorder="1" applyAlignment="1">
      <alignment horizontal="distributed" vertical="center"/>
    </xf>
    <xf numFmtId="38" fontId="25" fillId="0" borderId="0" xfId="48" applyFont="1" applyFill="1" applyAlignment="1">
      <alignment vertical="center"/>
    </xf>
    <xf numFmtId="49" fontId="25" fillId="0" borderId="0" xfId="0" applyNumberFormat="1" applyFont="1" applyFill="1" applyBorder="1" applyAlignment="1" applyProtection="1">
      <alignment horizontal="distributed" vertical="center"/>
      <protection locked="0"/>
    </xf>
    <xf numFmtId="0" fontId="25" fillId="0" borderId="0" xfId="0" applyFont="1" applyFill="1" applyBorder="1" applyAlignment="1">
      <alignment vertical="center"/>
    </xf>
    <xf numFmtId="49" fontId="26" fillId="0" borderId="0" xfId="0" applyNumberFormat="1" applyFont="1" applyFill="1" applyBorder="1" applyAlignment="1">
      <alignment vertical="center"/>
    </xf>
    <xf numFmtId="49" fontId="27" fillId="0" borderId="0" xfId="0" applyNumberFormat="1" applyFont="1" applyFill="1" applyBorder="1" applyAlignment="1" applyProtection="1">
      <alignment horizontal="distributed" vertical="center"/>
      <protection locked="0"/>
    </xf>
    <xf numFmtId="49" fontId="31" fillId="0" borderId="0" xfId="0" applyNumberFormat="1" applyFont="1" applyFill="1" applyBorder="1" applyAlignment="1">
      <alignment vertical="center"/>
    </xf>
    <xf numFmtId="38" fontId="25" fillId="0" borderId="31" xfId="48" applyFont="1" applyFill="1" applyBorder="1" applyAlignment="1" applyProtection="1">
      <alignment vertical="center"/>
      <protection/>
    </xf>
    <xf numFmtId="49" fontId="26" fillId="0" borderId="22" xfId="0" applyNumberFormat="1" applyFont="1" applyFill="1" applyBorder="1" applyAlignment="1">
      <alignment vertical="center"/>
    </xf>
    <xf numFmtId="49" fontId="27" fillId="0" borderId="22" xfId="0" applyNumberFormat="1" applyFont="1" applyFill="1" applyBorder="1" applyAlignment="1" applyProtection="1">
      <alignment horizontal="distributed" vertical="center"/>
      <protection locked="0"/>
    </xf>
    <xf numFmtId="49" fontId="1" fillId="0" borderId="22" xfId="0" applyNumberFormat="1" applyFont="1" applyFill="1" applyBorder="1" applyAlignment="1">
      <alignment vertical="center"/>
    </xf>
    <xf numFmtId="49" fontId="25" fillId="0" borderId="22" xfId="0" applyNumberFormat="1" applyFont="1" applyFill="1" applyBorder="1" applyAlignment="1">
      <alignment horizontal="distributed" vertical="center"/>
    </xf>
    <xf numFmtId="49" fontId="25" fillId="0" borderId="23" xfId="0" applyNumberFormat="1" applyFont="1" applyFill="1" applyBorder="1" applyAlignment="1">
      <alignment horizontal="distributed" vertical="center"/>
    </xf>
    <xf numFmtId="38" fontId="25" fillId="0" borderId="22" xfId="48" applyFont="1" applyFill="1" applyBorder="1" applyAlignment="1" applyProtection="1">
      <alignment vertical="center"/>
      <protection/>
    </xf>
    <xf numFmtId="0" fontId="26" fillId="0" borderId="26" xfId="0" applyFont="1" applyFill="1" applyBorder="1" applyAlignment="1">
      <alignment vertical="center"/>
    </xf>
    <xf numFmtId="0" fontId="25" fillId="0" borderId="22" xfId="0" applyFont="1" applyFill="1" applyBorder="1" applyAlignment="1">
      <alignment horizontal="distributed" vertical="center"/>
    </xf>
    <xf numFmtId="0" fontId="25" fillId="0" borderId="23" xfId="0" applyFont="1" applyFill="1" applyBorder="1" applyAlignment="1">
      <alignment horizontal="distributed" vertical="center"/>
    </xf>
    <xf numFmtId="38" fontId="25" fillId="0" borderId="22" xfId="48" applyFont="1" applyFill="1" applyBorder="1" applyAlignment="1">
      <alignment vertical="center"/>
    </xf>
    <xf numFmtId="49" fontId="25" fillId="0" borderId="28" xfId="0" applyNumberFormat="1" applyFont="1" applyFill="1" applyBorder="1" applyAlignment="1" applyProtection="1">
      <alignment horizontal="left"/>
      <protection/>
    </xf>
    <xf numFmtId="49" fontId="1" fillId="0" borderId="28" xfId="0" applyNumberFormat="1" applyFont="1" applyFill="1" applyBorder="1" applyAlignment="1">
      <alignment/>
    </xf>
    <xf numFmtId="49" fontId="25" fillId="0" borderId="28" xfId="0" applyNumberFormat="1" applyFont="1" applyFill="1" applyBorder="1" applyAlignment="1">
      <alignment horizontal="distributed"/>
    </xf>
    <xf numFmtId="49" fontId="25" fillId="0" borderId="28" xfId="48" applyNumberFormat="1" applyFont="1" applyFill="1" applyBorder="1" applyAlignment="1" applyProtection="1">
      <alignment horizontal="right"/>
      <protection/>
    </xf>
    <xf numFmtId="49" fontId="26" fillId="0" borderId="28" xfId="0" applyNumberFormat="1" applyFont="1" applyFill="1" applyBorder="1" applyAlignment="1">
      <alignment/>
    </xf>
    <xf numFmtId="49" fontId="25" fillId="0" borderId="28" xfId="48" applyNumberFormat="1" applyFont="1" applyFill="1" applyBorder="1" applyAlignment="1">
      <alignment/>
    </xf>
    <xf numFmtId="49" fontId="1" fillId="0" borderId="0" xfId="0" applyNumberFormat="1" applyFont="1" applyFill="1" applyAlignment="1">
      <alignment/>
    </xf>
    <xf numFmtId="49" fontId="25" fillId="0" borderId="0" xfId="0" applyNumberFormat="1" applyFont="1" applyFill="1" applyBorder="1" applyAlignment="1">
      <alignment/>
    </xf>
    <xf numFmtId="49" fontId="31" fillId="0" borderId="0" xfId="0" applyNumberFormat="1" applyFont="1" applyFill="1" applyBorder="1" applyAlignment="1">
      <alignment horizontal="distributed"/>
    </xf>
    <xf numFmtId="49" fontId="25" fillId="0" borderId="0" xfId="48" applyNumberFormat="1" applyFont="1" applyFill="1" applyBorder="1" applyAlignment="1" applyProtection="1">
      <alignment/>
      <protection/>
    </xf>
    <xf numFmtId="49" fontId="26" fillId="0" borderId="0" xfId="0" applyNumberFormat="1" applyFont="1" applyFill="1" applyBorder="1" applyAlignment="1">
      <alignment/>
    </xf>
    <xf numFmtId="49" fontId="25" fillId="0" borderId="0" xfId="0" applyNumberFormat="1" applyFont="1" applyFill="1" applyBorder="1" applyAlignment="1">
      <alignment horizontal="distributed"/>
    </xf>
    <xf numFmtId="49" fontId="25" fillId="0" borderId="0" xfId="0" applyNumberFormat="1" applyFont="1" applyFill="1" applyBorder="1" applyAlignment="1">
      <alignment horizontal="left" vertical="center"/>
    </xf>
    <xf numFmtId="0" fontId="26" fillId="0" borderId="0" xfId="0" applyFont="1" applyFill="1" applyBorder="1" applyAlignment="1">
      <alignment vertical="center"/>
    </xf>
    <xf numFmtId="49" fontId="1" fillId="0" borderId="0" xfId="0" applyNumberFormat="1" applyFont="1" applyFill="1" applyAlignment="1">
      <alignment/>
    </xf>
    <xf numFmtId="0" fontId="27" fillId="0" borderId="0" xfId="0" applyFont="1" applyFill="1" applyBorder="1" applyAlignment="1">
      <alignment/>
    </xf>
    <xf numFmtId="176" fontId="1" fillId="0" borderId="0" xfId="0" applyNumberFormat="1" applyFont="1" applyFill="1" applyAlignment="1">
      <alignment/>
    </xf>
    <xf numFmtId="176" fontId="1" fillId="0" borderId="0" xfId="48" applyNumberFormat="1" applyFont="1" applyFill="1" applyAlignment="1" quotePrefix="1">
      <alignment/>
    </xf>
    <xf numFmtId="0" fontId="32" fillId="0" borderId="0" xfId="0" applyFont="1" applyFill="1" applyAlignment="1" applyProtection="1">
      <alignment horizontal="centerContinuous"/>
      <protection/>
    </xf>
    <xf numFmtId="0" fontId="31" fillId="0" borderId="0" xfId="0" applyFont="1" applyFill="1" applyBorder="1" applyAlignment="1" applyProtection="1">
      <alignment horizontal="centerContinuous"/>
      <protection/>
    </xf>
    <xf numFmtId="0" fontId="31" fillId="0" borderId="0" xfId="0" applyFont="1" applyFill="1" applyAlignment="1">
      <alignment horizontal="centerContinuous"/>
    </xf>
    <xf numFmtId="0" fontId="31" fillId="0" borderId="0" xfId="0" applyFont="1" applyFill="1" applyAlignment="1">
      <alignment/>
    </xf>
    <xf numFmtId="0" fontId="23" fillId="0" borderId="0" xfId="0" applyFont="1" applyFill="1" applyAlignment="1" applyProtection="1">
      <alignment horizontal="centerContinuous"/>
      <protection/>
    </xf>
    <xf numFmtId="0" fontId="23" fillId="0" borderId="0" xfId="0" applyFont="1" applyFill="1" applyAlignment="1">
      <alignment horizontal="centerContinuous"/>
    </xf>
    <xf numFmtId="0" fontId="23" fillId="0" borderId="0" xfId="0" applyFont="1" applyFill="1" applyAlignment="1">
      <alignment/>
    </xf>
    <xf numFmtId="0" fontId="25" fillId="0" borderId="10" xfId="0" applyFont="1" applyFill="1" applyBorder="1" applyAlignment="1" applyProtection="1">
      <alignment horizontal="left" vertical="center"/>
      <protection/>
    </xf>
    <xf numFmtId="0" fontId="25" fillId="0" borderId="10" xfId="0" applyFont="1" applyFill="1" applyBorder="1" applyAlignment="1">
      <alignment vertical="center"/>
    </xf>
    <xf numFmtId="58" fontId="25" fillId="0" borderId="10" xfId="0" applyNumberFormat="1" applyFont="1" applyFill="1" applyBorder="1" applyAlignment="1" applyProtection="1">
      <alignment horizontal="right" vertical="center"/>
      <protection/>
    </xf>
    <xf numFmtId="0" fontId="25" fillId="0" borderId="10" xfId="0" applyFont="1" applyFill="1" applyBorder="1" applyAlignment="1">
      <alignment horizontal="right" vertical="center"/>
    </xf>
    <xf numFmtId="49" fontId="27" fillId="0" borderId="11" xfId="0" applyNumberFormat="1" applyFont="1" applyFill="1" applyBorder="1" applyAlignment="1" applyProtection="1">
      <alignment horizontal="center" vertical="center"/>
      <protection/>
    </xf>
    <xf numFmtId="49" fontId="27" fillId="0" borderId="12" xfId="0" applyNumberFormat="1" applyFont="1" applyFill="1" applyBorder="1" applyAlignment="1" applyProtection="1">
      <alignment horizontal="center" vertical="center"/>
      <protection/>
    </xf>
    <xf numFmtId="49" fontId="27" fillId="0" borderId="13" xfId="0" applyNumberFormat="1" applyFont="1" applyFill="1" applyBorder="1" applyAlignment="1" applyProtection="1">
      <alignment horizontal="center" vertical="center"/>
      <protection/>
    </xf>
    <xf numFmtId="49" fontId="27" fillId="0" borderId="27" xfId="0" applyNumberFormat="1" applyFont="1" applyFill="1" applyBorder="1" applyAlignment="1" applyProtection="1">
      <alignment horizontal="centerContinuous" vertical="center"/>
      <protection/>
    </xf>
    <xf numFmtId="49" fontId="27" fillId="0" borderId="22" xfId="0" applyNumberFormat="1" applyFont="1" applyFill="1" applyBorder="1" applyAlignment="1">
      <alignment horizontal="centerContinuous" vertical="center"/>
    </xf>
    <xf numFmtId="49" fontId="31" fillId="0" borderId="0" xfId="0" applyNumberFormat="1" applyFont="1" applyFill="1" applyAlignment="1">
      <alignment vertical="center"/>
    </xf>
    <xf numFmtId="49" fontId="27" fillId="0" borderId="22" xfId="0" applyNumberFormat="1" applyFont="1" applyFill="1" applyBorder="1" applyAlignment="1" applyProtection="1">
      <alignment horizontal="center" vertical="center"/>
      <protection/>
    </xf>
    <xf numFmtId="49" fontId="27" fillId="0" borderId="23" xfId="0" applyNumberFormat="1" applyFont="1" applyFill="1" applyBorder="1" applyAlignment="1" applyProtection="1">
      <alignment horizontal="center" vertical="center"/>
      <protection/>
    </xf>
    <xf numFmtId="49" fontId="31" fillId="0" borderId="24" xfId="0" applyNumberFormat="1" applyFont="1" applyFill="1" applyBorder="1" applyAlignment="1">
      <alignment horizontal="center" vertical="center"/>
    </xf>
    <xf numFmtId="49" fontId="27" fillId="0" borderId="27" xfId="0" applyNumberFormat="1" applyFont="1" applyFill="1" applyBorder="1" applyAlignment="1" applyProtection="1">
      <alignment horizontal="center" vertical="center"/>
      <protection/>
    </xf>
    <xf numFmtId="49" fontId="30" fillId="0" borderId="27" xfId="0" applyNumberFormat="1" applyFont="1" applyFill="1" applyBorder="1" applyAlignment="1" applyProtection="1">
      <alignment horizontal="center" vertical="center"/>
      <protection/>
    </xf>
    <xf numFmtId="0" fontId="28" fillId="0" borderId="28" xfId="0" applyFont="1" applyFill="1" applyBorder="1" applyAlignment="1" applyProtection="1">
      <alignment horizontal="distributed"/>
      <protection/>
    </xf>
    <xf numFmtId="0" fontId="23" fillId="0" borderId="28" xfId="0" applyFont="1" applyFill="1" applyBorder="1" applyAlignment="1">
      <alignment horizontal="distributed"/>
    </xf>
    <xf numFmtId="41" fontId="28" fillId="0" borderId="32" xfId="0" applyNumberFormat="1" applyFont="1" applyFill="1" applyBorder="1" applyAlignment="1" applyProtection="1">
      <alignment/>
      <protection/>
    </xf>
    <xf numFmtId="41" fontId="28" fillId="0" borderId="0" xfId="0" applyNumberFormat="1" applyFont="1" applyFill="1" applyAlignment="1" applyProtection="1">
      <alignment/>
      <protection/>
    </xf>
    <xf numFmtId="0" fontId="25" fillId="0" borderId="0" xfId="0" applyFont="1" applyFill="1" applyAlignment="1" applyProtection="1">
      <alignment horizontal="left"/>
      <protection/>
    </xf>
    <xf numFmtId="41" fontId="25" fillId="0" borderId="21" xfId="0" applyNumberFormat="1" applyFont="1" applyFill="1" applyBorder="1" applyAlignment="1" applyProtection="1">
      <alignment/>
      <protection/>
    </xf>
    <xf numFmtId="41" fontId="25" fillId="0" borderId="0" xfId="0" applyNumberFormat="1" applyFont="1" applyFill="1" applyAlignment="1" applyProtection="1">
      <alignment/>
      <protection/>
    </xf>
    <xf numFmtId="0" fontId="25" fillId="0" borderId="0" xfId="0" applyFont="1" applyFill="1" applyAlignment="1" applyProtection="1">
      <alignment horizontal="distributed"/>
      <protection/>
    </xf>
    <xf numFmtId="0" fontId="25" fillId="0" borderId="17" xfId="0" applyFont="1" applyFill="1" applyBorder="1" applyAlignment="1" applyProtection="1">
      <alignment horizontal="distributed"/>
      <protection/>
    </xf>
    <xf numFmtId="41" fontId="25" fillId="0" borderId="0" xfId="0" applyNumberFormat="1" applyFont="1" applyFill="1" applyAlignment="1" applyProtection="1">
      <alignment/>
      <protection locked="0"/>
    </xf>
    <xf numFmtId="0" fontId="25" fillId="0" borderId="0" xfId="0" applyFont="1" applyFill="1" applyAlignment="1" applyProtection="1">
      <alignment horizontal="distributed" vertical="center"/>
      <protection/>
    </xf>
    <xf numFmtId="0" fontId="31" fillId="0" borderId="17" xfId="0" applyFont="1" applyFill="1" applyBorder="1" applyAlignment="1">
      <alignment horizontal="distributed" vertical="center"/>
    </xf>
    <xf numFmtId="0" fontId="25" fillId="0" borderId="0" xfId="0" applyFont="1" applyFill="1" applyBorder="1" applyAlignment="1" applyProtection="1">
      <alignment horizontal="left"/>
      <protection/>
    </xf>
    <xf numFmtId="0" fontId="25" fillId="0" borderId="0" xfId="0" applyFont="1" applyFill="1" applyBorder="1" applyAlignment="1" applyProtection="1">
      <alignment horizontal="distributed"/>
      <protection/>
    </xf>
    <xf numFmtId="0" fontId="31" fillId="0" borderId="0" xfId="0" applyFont="1" applyFill="1" applyBorder="1" applyAlignment="1">
      <alignment horizontal="distributed"/>
    </xf>
    <xf numFmtId="41" fontId="25" fillId="0" borderId="0" xfId="0" applyNumberFormat="1" applyFont="1" applyFill="1" applyBorder="1" applyAlignment="1" applyProtection="1">
      <alignment/>
      <protection locked="0"/>
    </xf>
    <xf numFmtId="0" fontId="0" fillId="0" borderId="0" xfId="0" applyFill="1" applyAlignment="1">
      <alignment horizontal="distributed"/>
    </xf>
    <xf numFmtId="0" fontId="25" fillId="0" borderId="22" xfId="0" applyFont="1" applyFill="1" applyBorder="1" applyAlignment="1" applyProtection="1">
      <alignment horizontal="left"/>
      <protection/>
    </xf>
    <xf numFmtId="0" fontId="25" fillId="0" borderId="22" xfId="0" applyFont="1" applyFill="1" applyBorder="1" applyAlignment="1" applyProtection="1">
      <alignment horizontal="distributed"/>
      <protection/>
    </xf>
    <xf numFmtId="0" fontId="31" fillId="0" borderId="22" xfId="0" applyFont="1" applyFill="1" applyBorder="1" applyAlignment="1">
      <alignment horizontal="distributed"/>
    </xf>
    <xf numFmtId="41" fontId="25" fillId="0" borderId="27" xfId="0" applyNumberFormat="1" applyFont="1" applyFill="1" applyBorder="1" applyAlignment="1" applyProtection="1">
      <alignment/>
      <protection/>
    </xf>
    <xf numFmtId="41" fontId="25" fillId="0" borderId="22" xfId="0" applyNumberFormat="1" applyFont="1" applyFill="1" applyBorder="1" applyAlignment="1" applyProtection="1">
      <alignment/>
      <protection locked="0"/>
    </xf>
    <xf numFmtId="41" fontId="25" fillId="0" borderId="22" xfId="0" applyNumberFormat="1" applyFont="1" applyFill="1" applyBorder="1" applyAlignment="1" applyProtection="1">
      <alignment/>
      <protection/>
    </xf>
    <xf numFmtId="0" fontId="31" fillId="0" borderId="10" xfId="0" applyFont="1" applyFill="1" applyBorder="1" applyAlignment="1">
      <alignment/>
    </xf>
    <xf numFmtId="0" fontId="27" fillId="0" borderId="11" xfId="0" applyFont="1" applyFill="1" applyBorder="1" applyAlignment="1" applyProtection="1">
      <alignment horizontal="center" vertical="center"/>
      <protection/>
    </xf>
    <xf numFmtId="0" fontId="27" fillId="0" borderId="12" xfId="0" applyFont="1" applyFill="1" applyBorder="1" applyAlignment="1" applyProtection="1">
      <alignment horizontal="center" vertical="center"/>
      <protection/>
    </xf>
    <xf numFmtId="0" fontId="27" fillId="0" borderId="27" xfId="0" applyFont="1" applyFill="1" applyBorder="1" applyAlignment="1" applyProtection="1">
      <alignment horizontal="right" vertical="center"/>
      <protection/>
    </xf>
    <xf numFmtId="0" fontId="27" fillId="0" borderId="22" xfId="0" applyFont="1" applyFill="1" applyBorder="1" applyAlignment="1">
      <alignment vertical="center"/>
    </xf>
    <xf numFmtId="0" fontId="27" fillId="0" borderId="22" xfId="0" applyFont="1" applyFill="1" applyBorder="1" applyAlignment="1" applyProtection="1">
      <alignment horizontal="left" vertical="center"/>
      <protection/>
    </xf>
    <xf numFmtId="0" fontId="27" fillId="0" borderId="27" xfId="0" applyFont="1" applyFill="1" applyBorder="1" applyAlignment="1" applyProtection="1">
      <alignment horizontal="centerContinuous" vertical="center"/>
      <protection/>
    </xf>
    <xf numFmtId="0" fontId="27" fillId="0" borderId="22" xfId="0" applyFont="1" applyFill="1" applyBorder="1" applyAlignment="1">
      <alignment horizontal="centerContinuous" vertical="center"/>
    </xf>
    <xf numFmtId="0" fontId="27" fillId="0" borderId="22" xfId="0" applyFont="1" applyFill="1" applyBorder="1" applyAlignment="1" applyProtection="1">
      <alignment horizontal="center" vertical="center"/>
      <protection/>
    </xf>
    <xf numFmtId="0" fontId="27" fillId="0" borderId="23" xfId="0" applyFont="1" applyFill="1" applyBorder="1" applyAlignment="1" applyProtection="1">
      <alignment horizontal="center" vertical="center"/>
      <protection/>
    </xf>
    <xf numFmtId="0" fontId="27" fillId="0" borderId="27" xfId="0" applyFont="1" applyFill="1" applyBorder="1" applyAlignment="1" applyProtection="1">
      <alignment horizontal="center" vertical="center"/>
      <protection/>
    </xf>
    <xf numFmtId="0" fontId="23" fillId="0" borderId="29" xfId="0" applyFont="1" applyFill="1" applyBorder="1" applyAlignment="1">
      <alignment horizontal="distributed"/>
    </xf>
    <xf numFmtId="41" fontId="28" fillId="0" borderId="21" xfId="0" applyNumberFormat="1" applyFont="1" applyFill="1" applyBorder="1" applyAlignment="1" applyProtection="1">
      <alignment/>
      <protection/>
    </xf>
    <xf numFmtId="0" fontId="31" fillId="0" borderId="17" xfId="0" applyFont="1" applyFill="1" applyBorder="1" applyAlignment="1">
      <alignment horizontal="distributed"/>
    </xf>
    <xf numFmtId="0" fontId="25" fillId="0" borderId="0" xfId="0" applyFont="1" applyFill="1" applyAlignment="1" applyProtection="1">
      <alignment horizontal="distributed"/>
      <protection/>
    </xf>
    <xf numFmtId="0" fontId="27" fillId="0" borderId="0" xfId="0" applyFont="1" applyFill="1" applyAlignment="1" applyProtection="1">
      <alignment horizontal="distributed"/>
      <protection/>
    </xf>
    <xf numFmtId="0" fontId="25" fillId="0" borderId="0" xfId="0" applyFont="1" applyFill="1" applyAlignment="1">
      <alignment/>
    </xf>
    <xf numFmtId="41" fontId="25" fillId="0" borderId="0" xfId="0" applyNumberFormat="1" applyFont="1" applyFill="1" applyAlignment="1">
      <alignment/>
    </xf>
    <xf numFmtId="0" fontId="28" fillId="0" borderId="0" xfId="0" applyFont="1" applyFill="1" applyBorder="1" applyAlignment="1" applyProtection="1">
      <alignment horizontal="distributed"/>
      <protection/>
    </xf>
    <xf numFmtId="0" fontId="23" fillId="0" borderId="0" xfId="0" applyFont="1" applyFill="1" applyAlignment="1">
      <alignment horizontal="distributed"/>
    </xf>
    <xf numFmtId="0" fontId="23" fillId="0" borderId="17" xfId="0" applyFont="1" applyFill="1" applyBorder="1" applyAlignment="1">
      <alignment horizontal="distributed"/>
    </xf>
    <xf numFmtId="0" fontId="31" fillId="0" borderId="23" xfId="0" applyFont="1" applyFill="1" applyBorder="1" applyAlignment="1">
      <alignment horizontal="distributed"/>
    </xf>
    <xf numFmtId="0" fontId="32" fillId="0" borderId="0" xfId="0" applyFont="1" applyFill="1" applyAlignment="1">
      <alignment/>
    </xf>
    <xf numFmtId="0" fontId="25" fillId="0" borderId="10" xfId="0" applyFont="1" applyFill="1" applyBorder="1" applyAlignment="1" applyProtection="1">
      <alignment horizontal="center"/>
      <protection/>
    </xf>
    <xf numFmtId="0" fontId="25" fillId="0" borderId="10" xfId="0" applyFont="1" applyFill="1" applyBorder="1" applyAlignment="1">
      <alignment/>
    </xf>
    <xf numFmtId="58" fontId="25" fillId="0" borderId="0" xfId="0" applyNumberFormat="1" applyFont="1" applyFill="1" applyBorder="1" applyAlignment="1" applyProtection="1" quotePrefix="1">
      <alignment horizontal="right"/>
      <protection/>
    </xf>
    <xf numFmtId="0" fontId="27" fillId="0" borderId="18" xfId="0" applyFont="1" applyFill="1" applyBorder="1" applyAlignment="1" applyProtection="1">
      <alignment horizontal="center"/>
      <protection/>
    </xf>
    <xf numFmtId="0" fontId="27" fillId="0" borderId="33" xfId="0" applyFont="1" applyFill="1" applyBorder="1" applyAlignment="1" applyProtection="1">
      <alignment horizontal="center"/>
      <protection/>
    </xf>
    <xf numFmtId="0" fontId="27" fillId="0" borderId="34" xfId="0" applyFont="1" applyFill="1" applyBorder="1" applyAlignment="1" applyProtection="1">
      <alignment horizontal="center"/>
      <protection/>
    </xf>
    <xf numFmtId="0" fontId="27" fillId="0" borderId="35" xfId="0" applyFont="1" applyFill="1" applyBorder="1" applyAlignment="1" applyProtection="1">
      <alignment horizontal="center"/>
      <protection/>
    </xf>
    <xf numFmtId="0" fontId="31" fillId="0" borderId="33" xfId="0" applyFont="1" applyFill="1" applyBorder="1" applyAlignment="1">
      <alignment horizontal="center"/>
    </xf>
    <xf numFmtId="0" fontId="27" fillId="0" borderId="22" xfId="0" applyFont="1" applyFill="1" applyBorder="1" applyAlignment="1" applyProtection="1">
      <alignment horizontal="center"/>
      <protection/>
    </xf>
    <xf numFmtId="0" fontId="27" fillId="0" borderId="36" xfId="0" applyFont="1" applyFill="1" applyBorder="1" applyAlignment="1" applyProtection="1">
      <alignment horizontal="center"/>
      <protection/>
    </xf>
    <xf numFmtId="0" fontId="27" fillId="0" borderId="37" xfId="0" applyFont="1" applyFill="1" applyBorder="1" applyAlignment="1" applyProtection="1">
      <alignment horizontal="center"/>
      <protection/>
    </xf>
    <xf numFmtId="0" fontId="27" fillId="0" borderId="27" xfId="0" applyFont="1" applyFill="1" applyBorder="1" applyAlignment="1" applyProtection="1">
      <alignment horizontal="center"/>
      <protection/>
    </xf>
    <xf numFmtId="0" fontId="27" fillId="0" borderId="36" xfId="0" applyFont="1" applyFill="1" applyBorder="1" applyAlignment="1" applyProtection="1">
      <alignment horizontal="center"/>
      <protection/>
    </xf>
    <xf numFmtId="0" fontId="27" fillId="0" borderId="38" xfId="0" applyFont="1" applyFill="1" applyBorder="1" applyAlignment="1" applyProtection="1">
      <alignment horizontal="center"/>
      <protection/>
    </xf>
    <xf numFmtId="0" fontId="28" fillId="0" borderId="17" xfId="0" applyFont="1" applyFill="1" applyBorder="1" applyAlignment="1" applyProtection="1">
      <alignment horizontal="distributed"/>
      <protection/>
    </xf>
    <xf numFmtId="41" fontId="28" fillId="0" borderId="0" xfId="48" applyNumberFormat="1" applyFont="1" applyFill="1" applyBorder="1" applyAlignment="1" applyProtection="1">
      <alignment/>
      <protection/>
    </xf>
    <xf numFmtId="41" fontId="28" fillId="0" borderId="28" xfId="48" applyNumberFormat="1" applyFont="1" applyFill="1" applyBorder="1" applyAlignment="1" applyProtection="1">
      <alignment/>
      <protection/>
    </xf>
    <xf numFmtId="0" fontId="23" fillId="0" borderId="28" xfId="0" applyFont="1" applyFill="1" applyBorder="1" applyAlignment="1">
      <alignment/>
    </xf>
    <xf numFmtId="41" fontId="28" fillId="0" borderId="0" xfId="48" applyNumberFormat="1" applyFont="1" applyFill="1" applyBorder="1" applyAlignment="1" applyProtection="1">
      <alignment horizontal="center"/>
      <protection/>
    </xf>
    <xf numFmtId="0" fontId="25" fillId="0" borderId="17" xfId="0" applyFont="1" applyFill="1" applyBorder="1" applyAlignment="1" applyProtection="1">
      <alignment horizontal="left"/>
      <protection/>
    </xf>
    <xf numFmtId="41" fontId="25" fillId="0" borderId="0" xfId="48" applyNumberFormat="1" applyFont="1" applyFill="1" applyBorder="1" applyAlignment="1" applyProtection="1">
      <alignment/>
      <protection/>
    </xf>
    <xf numFmtId="41" fontId="25" fillId="0" borderId="0" xfId="48" applyNumberFormat="1" applyFont="1" applyFill="1" applyAlignment="1" applyProtection="1">
      <alignment/>
      <protection/>
    </xf>
    <xf numFmtId="0" fontId="25" fillId="0" borderId="17" xfId="0" applyFont="1" applyFill="1" applyBorder="1" applyAlignment="1" applyProtection="1">
      <alignment horizontal="distributed"/>
      <protection/>
    </xf>
    <xf numFmtId="41" fontId="25" fillId="0" borderId="0" xfId="48" applyNumberFormat="1" applyFont="1" applyFill="1" applyBorder="1" applyAlignment="1" applyProtection="1">
      <alignment/>
      <protection locked="0"/>
    </xf>
    <xf numFmtId="41" fontId="25" fillId="0" borderId="0" xfId="48" applyNumberFormat="1" applyFont="1" applyFill="1" applyAlignment="1" applyProtection="1">
      <alignment horizontal="center"/>
      <protection locked="0"/>
    </xf>
    <xf numFmtId="41" fontId="25" fillId="0" borderId="0" xfId="48" applyNumberFormat="1" applyFont="1" applyFill="1" applyAlignment="1" applyProtection="1">
      <alignment/>
      <protection locked="0"/>
    </xf>
    <xf numFmtId="0" fontId="25" fillId="0" borderId="17" xfId="0" applyFont="1" applyFill="1" applyBorder="1" applyAlignment="1" applyProtection="1">
      <alignment horizontal="right"/>
      <protection/>
    </xf>
    <xf numFmtId="41" fontId="25" fillId="0" borderId="0" xfId="48" applyNumberFormat="1" applyFont="1" applyFill="1" applyAlignment="1" applyProtection="1">
      <alignment/>
      <protection locked="0"/>
    </xf>
    <xf numFmtId="0" fontId="31" fillId="0" borderId="0" xfId="0" applyFont="1" applyFill="1" applyAlignment="1">
      <alignment/>
    </xf>
    <xf numFmtId="0" fontId="27" fillId="0" borderId="22" xfId="0" applyFont="1" applyFill="1" applyBorder="1" applyAlignment="1" applyProtection="1">
      <alignment/>
      <protection/>
    </xf>
    <xf numFmtId="41" fontId="25" fillId="0" borderId="27" xfId="48" applyNumberFormat="1" applyFont="1" applyFill="1" applyBorder="1" applyAlignment="1" applyProtection="1">
      <alignment/>
      <protection locked="0"/>
    </xf>
    <xf numFmtId="41" fontId="25" fillId="0" borderId="22" xfId="48" applyNumberFormat="1" applyFont="1" applyFill="1" applyBorder="1" applyAlignment="1" applyProtection="1">
      <alignment horizontal="center"/>
      <protection locked="0"/>
    </xf>
    <xf numFmtId="41" fontId="25" fillId="0" borderId="22" xfId="48" applyNumberFormat="1" applyFont="1" applyFill="1" applyBorder="1" applyAlignment="1" applyProtection="1">
      <alignment/>
      <protection locked="0"/>
    </xf>
    <xf numFmtId="0" fontId="25" fillId="0" borderId="0" xfId="0" applyFont="1" applyFill="1" applyAlignment="1" quotePrefix="1">
      <alignment/>
    </xf>
    <xf numFmtId="49" fontId="33" fillId="0" borderId="0" xfId="0" applyNumberFormat="1" applyFont="1" applyFill="1" applyBorder="1" applyAlignment="1" applyProtection="1">
      <alignment horizontal="centerContinuous"/>
      <protection/>
    </xf>
    <xf numFmtId="49" fontId="33" fillId="0" borderId="0" xfId="0" applyNumberFormat="1" applyFont="1" applyFill="1" applyAlignment="1">
      <alignment horizontal="centerContinuous"/>
    </xf>
    <xf numFmtId="0" fontId="34" fillId="0" borderId="0" xfId="0" applyFont="1" applyFill="1" applyAlignment="1">
      <alignment/>
    </xf>
    <xf numFmtId="0" fontId="33" fillId="0" borderId="0" xfId="0" applyFont="1" applyFill="1" applyAlignment="1">
      <alignment/>
    </xf>
    <xf numFmtId="49" fontId="35" fillId="0" borderId="10" xfId="0" applyNumberFormat="1" applyFont="1" applyFill="1" applyBorder="1" applyAlignment="1" applyProtection="1">
      <alignment horizontal="left" vertical="center"/>
      <protection/>
    </xf>
    <xf numFmtId="49" fontId="35" fillId="0" borderId="10" xfId="0" applyNumberFormat="1" applyFont="1" applyFill="1" applyBorder="1" applyAlignment="1" applyProtection="1">
      <alignment horizontal="centerContinuous" vertical="center"/>
      <protection/>
    </xf>
    <xf numFmtId="49" fontId="35" fillId="0" borderId="10" xfId="0" applyNumberFormat="1" applyFont="1" applyFill="1" applyBorder="1" applyAlignment="1">
      <alignment horizontal="centerContinuous" vertical="center"/>
    </xf>
    <xf numFmtId="49" fontId="35" fillId="0" borderId="10" xfId="0" applyNumberFormat="1" applyFont="1" applyFill="1" applyBorder="1" applyAlignment="1" applyProtection="1">
      <alignment horizontal="right" vertical="center"/>
      <protection locked="0"/>
    </xf>
    <xf numFmtId="49" fontId="36" fillId="0" borderId="0" xfId="0" applyNumberFormat="1" applyFont="1" applyFill="1" applyAlignment="1">
      <alignment vertical="center"/>
    </xf>
    <xf numFmtId="49" fontId="35" fillId="0" borderId="0" xfId="0" applyNumberFormat="1" applyFont="1" applyFill="1" applyAlignment="1">
      <alignment vertical="center"/>
    </xf>
    <xf numFmtId="0" fontId="37" fillId="0" borderId="12" xfId="0" applyFont="1" applyFill="1" applyBorder="1" applyAlignment="1" applyProtection="1">
      <alignment horizontal="center" vertical="center"/>
      <protection/>
    </xf>
    <xf numFmtId="0" fontId="37" fillId="0" borderId="16" xfId="0" applyFont="1" applyFill="1" applyBorder="1" applyAlignment="1" applyProtection="1">
      <alignment horizontal="center" vertical="center"/>
      <protection/>
    </xf>
    <xf numFmtId="0" fontId="37" fillId="0" borderId="27" xfId="0" applyFont="1" applyFill="1" applyBorder="1" applyAlignment="1">
      <alignment vertical="center"/>
    </xf>
    <xf numFmtId="0" fontId="37" fillId="0" borderId="22" xfId="0" applyFont="1" applyFill="1" applyBorder="1" applyAlignment="1">
      <alignment vertical="center"/>
    </xf>
    <xf numFmtId="0" fontId="37" fillId="0" borderId="22" xfId="0" applyFont="1" applyFill="1" applyBorder="1" applyAlignment="1" applyProtection="1">
      <alignment horizontal="center" vertical="center"/>
      <protection/>
    </xf>
    <xf numFmtId="0" fontId="37" fillId="0" borderId="33" xfId="0" applyFont="1" applyFill="1" applyBorder="1" applyAlignment="1">
      <alignment vertical="center"/>
    </xf>
    <xf numFmtId="0" fontId="37" fillId="0" borderId="34" xfId="0" applyFont="1" applyFill="1" applyBorder="1" applyAlignment="1">
      <alignment vertical="center"/>
    </xf>
    <xf numFmtId="0" fontId="37" fillId="0" borderId="35" xfId="0" applyFont="1" applyFill="1" applyBorder="1" applyAlignment="1">
      <alignment horizontal="center" vertical="center"/>
    </xf>
    <xf numFmtId="0" fontId="37" fillId="0" borderId="33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0" fontId="37" fillId="0" borderId="0" xfId="0" applyFont="1" applyFill="1" applyAlignment="1">
      <alignment vertical="center"/>
    </xf>
    <xf numFmtId="0" fontId="37" fillId="0" borderId="17" xfId="0" applyFont="1" applyFill="1" applyBorder="1" applyAlignment="1">
      <alignment horizontal="center" vertical="center"/>
    </xf>
    <xf numFmtId="0" fontId="37" fillId="0" borderId="21" xfId="0" applyFont="1" applyFill="1" applyBorder="1" applyAlignment="1">
      <alignment horizontal="center" vertical="center"/>
    </xf>
    <xf numFmtId="0" fontId="37" fillId="0" borderId="32" xfId="0" applyFont="1" applyFill="1" applyBorder="1" applyAlignment="1" applyProtection="1">
      <alignment horizontal="center" vertical="center"/>
      <protection/>
    </xf>
    <xf numFmtId="0" fontId="37" fillId="0" borderId="21" xfId="0" applyFont="1" applyFill="1" applyBorder="1" applyAlignment="1" applyProtection="1">
      <alignment horizontal="center" vertical="center"/>
      <protection/>
    </xf>
    <xf numFmtId="0" fontId="37" fillId="0" borderId="39" xfId="0" applyFont="1" applyFill="1" applyBorder="1" applyAlignment="1" applyProtection="1">
      <alignment horizontal="center" vertical="center"/>
      <protection/>
    </xf>
    <xf numFmtId="0" fontId="37" fillId="0" borderId="32" xfId="0" applyFont="1" applyFill="1" applyBorder="1" applyAlignment="1" applyProtection="1">
      <alignment horizontal="center" vertical="center" wrapText="1"/>
      <protection/>
    </xf>
    <xf numFmtId="0" fontId="37" fillId="0" borderId="23" xfId="0" applyFont="1" applyFill="1" applyBorder="1" applyAlignment="1">
      <alignment horizontal="center" vertical="center"/>
    </xf>
    <xf numFmtId="0" fontId="37" fillId="0" borderId="27" xfId="0" applyFont="1" applyFill="1" applyBorder="1" applyAlignment="1">
      <alignment horizontal="center" vertical="center"/>
    </xf>
    <xf numFmtId="0" fontId="37" fillId="0" borderId="24" xfId="0" applyFont="1" applyFill="1" applyBorder="1" applyAlignment="1">
      <alignment horizontal="center" vertical="center"/>
    </xf>
    <xf numFmtId="0" fontId="37" fillId="0" borderId="27" xfId="0" applyFont="1" applyFill="1" applyBorder="1" applyAlignment="1">
      <alignment horizontal="center" vertical="center" wrapText="1"/>
    </xf>
    <xf numFmtId="0" fontId="38" fillId="0" borderId="28" xfId="0" applyFont="1" applyFill="1" applyBorder="1" applyAlignment="1" applyProtection="1">
      <alignment horizontal="center"/>
      <protection/>
    </xf>
    <xf numFmtId="0" fontId="34" fillId="0" borderId="32" xfId="48" applyNumberFormat="1" applyFont="1" applyFill="1" applyBorder="1" applyAlignment="1" applyProtection="1" quotePrefix="1">
      <alignment horizontal="right"/>
      <protection/>
    </xf>
    <xf numFmtId="41" fontId="34" fillId="0" borderId="0" xfId="48" applyNumberFormat="1" applyFont="1" applyFill="1" applyBorder="1" applyAlignment="1" applyProtection="1" quotePrefix="1">
      <alignment horizontal="right"/>
      <protection/>
    </xf>
    <xf numFmtId="41" fontId="34" fillId="0" borderId="28" xfId="48" applyNumberFormat="1" applyFont="1" applyFill="1" applyBorder="1" applyAlignment="1" applyProtection="1" quotePrefix="1">
      <alignment horizontal="center"/>
      <protection locked="0"/>
    </xf>
    <xf numFmtId="177" fontId="34" fillId="0" borderId="28" xfId="48" applyNumberFormat="1" applyFont="1" applyFill="1" applyBorder="1" applyAlignment="1" applyProtection="1">
      <alignment/>
      <protection/>
    </xf>
    <xf numFmtId="178" fontId="34" fillId="0" borderId="28" xfId="48" applyNumberFormat="1" applyFont="1" applyFill="1" applyBorder="1" applyAlignment="1" applyProtection="1">
      <alignment/>
      <protection/>
    </xf>
    <xf numFmtId="178" fontId="34" fillId="0" borderId="0" xfId="48" applyNumberFormat="1" applyFont="1" applyFill="1" applyBorder="1" applyAlignment="1" applyProtection="1">
      <alignment/>
      <protection/>
    </xf>
    <xf numFmtId="0" fontId="37" fillId="0" borderId="0" xfId="0" applyFont="1" applyFill="1" applyBorder="1" applyAlignment="1" applyProtection="1">
      <alignment horizontal="center"/>
      <protection/>
    </xf>
    <xf numFmtId="41" fontId="35" fillId="0" borderId="21" xfId="48" applyNumberFormat="1" applyFont="1" applyFill="1" applyBorder="1" applyAlignment="1" applyProtection="1">
      <alignment horizontal="right"/>
      <protection/>
    </xf>
    <xf numFmtId="41" fontId="35" fillId="0" borderId="0" xfId="48" applyNumberFormat="1" applyFont="1" applyFill="1" applyBorder="1" applyAlignment="1" applyProtection="1" quotePrefix="1">
      <alignment horizontal="center"/>
      <protection/>
    </xf>
    <xf numFmtId="41" fontId="35" fillId="0" borderId="0" xfId="48" applyNumberFormat="1" applyFont="1" applyFill="1" applyBorder="1" applyAlignment="1" applyProtection="1">
      <alignment horizontal="center"/>
      <protection locked="0"/>
    </xf>
    <xf numFmtId="177" fontId="35" fillId="0" borderId="0" xfId="48" applyNumberFormat="1" applyFont="1" applyFill="1" applyBorder="1" applyAlignment="1" applyProtection="1">
      <alignment/>
      <protection/>
    </xf>
    <xf numFmtId="178" fontId="35" fillId="0" borderId="0" xfId="48" applyNumberFormat="1" applyFont="1" applyFill="1" applyBorder="1" applyAlignment="1" applyProtection="1">
      <alignment/>
      <protection/>
    </xf>
    <xf numFmtId="0" fontId="35" fillId="0" borderId="0" xfId="0" applyFont="1" applyFill="1" applyAlignment="1">
      <alignment/>
    </xf>
    <xf numFmtId="0" fontId="36" fillId="0" borderId="0" xfId="0" applyFont="1" applyFill="1" applyAlignment="1">
      <alignment/>
    </xf>
    <xf numFmtId="179" fontId="35" fillId="0" borderId="21" xfId="48" applyNumberFormat="1" applyFont="1" applyFill="1" applyBorder="1" applyAlignment="1" applyProtection="1" quotePrefix="1">
      <alignment horizontal="right"/>
      <protection/>
    </xf>
    <xf numFmtId="179" fontId="35" fillId="0" borderId="0" xfId="48" applyNumberFormat="1" applyFont="1" applyFill="1" applyBorder="1" applyAlignment="1" applyProtection="1" quotePrefix="1">
      <alignment horizontal="right"/>
      <protection/>
    </xf>
    <xf numFmtId="41" fontId="35" fillId="0" borderId="0" xfId="48" applyNumberFormat="1" applyFont="1" applyFill="1" applyBorder="1" applyAlignment="1" applyProtection="1" quotePrefix="1">
      <alignment horizontal="center"/>
      <protection locked="0"/>
    </xf>
    <xf numFmtId="0" fontId="37" fillId="0" borderId="17" xfId="0" applyFont="1" applyFill="1" applyBorder="1" applyAlignment="1" applyProtection="1">
      <alignment horizontal="center"/>
      <protection/>
    </xf>
    <xf numFmtId="178" fontId="35" fillId="0" borderId="0" xfId="48" applyNumberFormat="1" applyFont="1" applyFill="1" applyBorder="1" applyAlignment="1" applyProtection="1" quotePrefix="1">
      <alignment/>
      <protection/>
    </xf>
    <xf numFmtId="41" fontId="35" fillId="0" borderId="0" xfId="48" applyNumberFormat="1" applyFont="1" applyFill="1" applyBorder="1" applyAlignment="1" applyProtection="1">
      <alignment/>
      <protection/>
    </xf>
    <xf numFmtId="0" fontId="37" fillId="0" borderId="23" xfId="0" applyFont="1" applyFill="1" applyBorder="1" applyAlignment="1" applyProtection="1">
      <alignment horizontal="center"/>
      <protection/>
    </xf>
    <xf numFmtId="176" fontId="35" fillId="0" borderId="22" xfId="48" applyNumberFormat="1" applyFont="1" applyFill="1" applyBorder="1" applyAlignment="1" applyProtection="1" quotePrefix="1">
      <alignment horizontal="right"/>
      <protection/>
    </xf>
    <xf numFmtId="41" fontId="35" fillId="0" borderId="22" xfId="48" applyNumberFormat="1" applyFont="1" applyFill="1" applyBorder="1" applyAlignment="1" applyProtection="1" quotePrefix="1">
      <alignment horizontal="center"/>
      <protection locked="0"/>
    </xf>
    <xf numFmtId="177" fontId="35" fillId="0" borderId="22" xfId="48" applyNumberFormat="1" applyFont="1" applyFill="1" applyBorder="1" applyAlignment="1" applyProtection="1">
      <alignment/>
      <protection/>
    </xf>
    <xf numFmtId="178" fontId="35" fillId="0" borderId="22" xfId="48" applyNumberFormat="1" applyFont="1" applyFill="1" applyBorder="1" applyAlignment="1" applyProtection="1">
      <alignment/>
      <protection/>
    </xf>
    <xf numFmtId="0" fontId="35" fillId="0" borderId="0" xfId="0" applyFont="1" applyFill="1" applyAlignment="1" applyProtection="1">
      <alignment/>
      <protection/>
    </xf>
    <xf numFmtId="0" fontId="23" fillId="0" borderId="0" xfId="0" applyFont="1" applyFill="1" applyAlignment="1" applyProtection="1">
      <alignment/>
      <protection locked="0"/>
    </xf>
    <xf numFmtId="0" fontId="1" fillId="0" borderId="0" xfId="0" applyFont="1" applyFill="1" applyAlignment="1" applyProtection="1">
      <alignment/>
      <protection locked="0"/>
    </xf>
    <xf numFmtId="0" fontId="39" fillId="0" borderId="0" xfId="0" applyFont="1" applyFill="1" applyAlignment="1" applyProtection="1">
      <alignment/>
      <protection locked="0"/>
    </xf>
    <xf numFmtId="0" fontId="28" fillId="0" borderId="0" xfId="0" applyFont="1" applyFill="1" applyAlignment="1" applyProtection="1">
      <alignment horizontal="centerContinuous"/>
      <protection locked="0"/>
    </xf>
    <xf numFmtId="0" fontId="25" fillId="0" borderId="0" xfId="0" applyFont="1" applyFill="1" applyAlignment="1" applyProtection="1">
      <alignment horizontal="centerContinuous"/>
      <protection locked="0"/>
    </xf>
    <xf numFmtId="49" fontId="25" fillId="0" borderId="10" xfId="0" applyNumberFormat="1" applyFont="1" applyFill="1" applyBorder="1" applyAlignment="1" applyProtection="1">
      <alignment horizontal="center" vertical="center"/>
      <protection locked="0"/>
    </xf>
    <xf numFmtId="49" fontId="25" fillId="0" borderId="22" xfId="0" applyNumberFormat="1" applyFont="1" applyFill="1" applyBorder="1" applyAlignment="1" applyProtection="1">
      <alignment vertical="center"/>
      <protection locked="0"/>
    </xf>
    <xf numFmtId="49" fontId="25" fillId="0" borderId="10" xfId="0" applyNumberFormat="1" applyFont="1" applyFill="1" applyBorder="1" applyAlignment="1" applyProtection="1">
      <alignment horizontal="right" vertical="center"/>
      <protection locked="0"/>
    </xf>
    <xf numFmtId="49" fontId="31" fillId="0" borderId="10" xfId="0" applyNumberFormat="1" applyFont="1" applyFill="1" applyBorder="1" applyAlignment="1" applyProtection="1">
      <alignment horizontal="right" vertical="center"/>
      <protection locked="0"/>
    </xf>
    <xf numFmtId="49" fontId="31" fillId="0" borderId="0" xfId="0" applyNumberFormat="1" applyFont="1" applyFill="1" applyAlignment="1" applyProtection="1">
      <alignment vertical="center"/>
      <protection locked="0"/>
    </xf>
    <xf numFmtId="0" fontId="30" fillId="0" borderId="12" xfId="0" applyFont="1" applyFill="1" applyBorder="1" applyAlignment="1" applyProtection="1">
      <alignment horizontal="distributed" vertical="center" wrapText="1"/>
      <protection locked="0"/>
    </xf>
    <xf numFmtId="0" fontId="30" fillId="0" borderId="13" xfId="0" applyFont="1" applyFill="1" applyBorder="1" applyAlignment="1" applyProtection="1">
      <alignment horizontal="center" vertical="center" wrapText="1"/>
      <protection locked="0"/>
    </xf>
    <xf numFmtId="0" fontId="30" fillId="0" borderId="35" xfId="0" applyFont="1" applyFill="1" applyBorder="1" applyAlignment="1" applyProtection="1">
      <alignment horizontal="centerContinuous" vertical="center"/>
      <protection locked="0"/>
    </xf>
    <xf numFmtId="0" fontId="30" fillId="0" borderId="33" xfId="0" applyFont="1" applyFill="1" applyBorder="1" applyAlignment="1" applyProtection="1">
      <alignment horizontal="centerContinuous"/>
      <protection locked="0"/>
    </xf>
    <xf numFmtId="0" fontId="30" fillId="0" borderId="40" xfId="0" applyFont="1" applyFill="1" applyBorder="1" applyAlignment="1" applyProtection="1">
      <alignment horizontal="distributed" vertical="center"/>
      <protection locked="0"/>
    </xf>
    <xf numFmtId="0" fontId="30" fillId="0" borderId="35" xfId="0" applyFont="1" applyFill="1" applyBorder="1" applyAlignment="1" applyProtection="1">
      <alignment horizontal="left" vertical="center"/>
      <protection locked="0"/>
    </xf>
    <xf numFmtId="0" fontId="30" fillId="0" borderId="33" xfId="0" applyFont="1" applyFill="1" applyBorder="1" applyAlignment="1" applyProtection="1">
      <alignment/>
      <protection locked="0"/>
    </xf>
    <xf numFmtId="0" fontId="31" fillId="0" borderId="0" xfId="0" applyFont="1" applyFill="1" applyAlignment="1" applyProtection="1">
      <alignment/>
      <protection locked="0"/>
    </xf>
    <xf numFmtId="0" fontId="0" fillId="0" borderId="23" xfId="0" applyFill="1" applyBorder="1" applyAlignment="1">
      <alignment horizontal="distributed" vertical="center" wrapText="1"/>
    </xf>
    <xf numFmtId="0" fontId="0" fillId="0" borderId="24" xfId="0" applyFill="1" applyBorder="1" applyAlignment="1">
      <alignment horizontal="center" vertical="center" wrapText="1"/>
    </xf>
    <xf numFmtId="0" fontId="30" fillId="0" borderId="27" xfId="0" applyFont="1" applyFill="1" applyBorder="1" applyAlignment="1" applyProtection="1">
      <alignment horizontal="center" vertical="center"/>
      <protection locked="0"/>
    </xf>
    <xf numFmtId="0" fontId="30" fillId="0" borderId="36" xfId="0" applyFont="1" applyFill="1" applyBorder="1" applyAlignment="1" applyProtection="1">
      <alignment horizontal="center" vertical="center" wrapText="1"/>
      <protection locked="0"/>
    </xf>
    <xf numFmtId="0" fontId="30" fillId="0" borderId="22" xfId="0" applyFont="1" applyFill="1" applyBorder="1" applyAlignment="1" applyProtection="1">
      <alignment horizontal="center" vertical="center" wrapText="1"/>
      <protection locked="0"/>
    </xf>
    <xf numFmtId="0" fontId="30" fillId="0" borderId="27" xfId="0" applyFont="1" applyFill="1" applyBorder="1" applyAlignment="1" applyProtection="1">
      <alignment horizontal="distributed" vertical="center"/>
      <protection locked="0"/>
    </xf>
    <xf numFmtId="0" fontId="30" fillId="0" borderId="41" xfId="0" applyFont="1" applyFill="1" applyBorder="1" applyAlignment="1" applyProtection="1">
      <alignment horizontal="distributed" vertical="center"/>
      <protection locked="0"/>
    </xf>
    <xf numFmtId="49" fontId="25" fillId="0" borderId="0" xfId="0" applyNumberFormat="1" applyFont="1" applyFill="1" applyBorder="1" applyAlignment="1" applyProtection="1" quotePrefix="1">
      <alignment horizontal="distributed"/>
      <protection locked="0"/>
    </xf>
    <xf numFmtId="41" fontId="25" fillId="0" borderId="21" xfId="48" applyNumberFormat="1" applyFont="1" applyFill="1" applyBorder="1" applyAlignment="1" applyProtection="1">
      <alignment/>
      <protection locked="0"/>
    </xf>
    <xf numFmtId="0" fontId="28" fillId="0" borderId="20" xfId="0" applyFont="1" applyFill="1" applyBorder="1" applyAlignment="1" applyProtection="1">
      <alignment horizontal="distributed"/>
      <protection locked="0"/>
    </xf>
    <xf numFmtId="180" fontId="28" fillId="0" borderId="32" xfId="48" applyNumberFormat="1" applyFont="1" applyFill="1" applyBorder="1" applyAlignment="1" applyProtection="1">
      <alignment horizontal="right"/>
      <protection/>
    </xf>
    <xf numFmtId="180" fontId="28" fillId="0" borderId="28" xfId="48" applyNumberFormat="1" applyFont="1" applyFill="1" applyBorder="1" applyAlignment="1" applyProtection="1">
      <alignment horizontal="right"/>
      <protection/>
    </xf>
    <xf numFmtId="41" fontId="28" fillId="0" borderId="0" xfId="0" applyNumberFormat="1" applyFont="1" applyFill="1" applyBorder="1" applyAlignment="1" applyProtection="1" quotePrefix="1">
      <alignment horizontal="right"/>
      <protection locked="0"/>
    </xf>
    <xf numFmtId="49" fontId="25" fillId="0" borderId="0" xfId="0" applyNumberFormat="1" applyFont="1" applyFill="1" applyBorder="1" applyAlignment="1" applyProtection="1" quotePrefix="1">
      <alignment horizontal="center"/>
      <protection locked="0"/>
    </xf>
    <xf numFmtId="0" fontId="25" fillId="0" borderId="20" xfId="0" applyFont="1" applyFill="1" applyBorder="1" applyAlignment="1" applyProtection="1">
      <alignment horizontal="distributed"/>
      <protection locked="0"/>
    </xf>
    <xf numFmtId="180" fontId="25" fillId="0" borderId="21" xfId="0" applyNumberFormat="1" applyFont="1" applyFill="1" applyBorder="1" applyAlignment="1" applyProtection="1">
      <alignment horizontal="right"/>
      <protection locked="0"/>
    </xf>
    <xf numFmtId="180" fontId="25" fillId="0" borderId="0" xfId="0" applyNumberFormat="1" applyFont="1" applyFill="1" applyAlignment="1" applyProtection="1">
      <alignment horizontal="right"/>
      <protection locked="0"/>
    </xf>
    <xf numFmtId="41" fontId="25" fillId="0" borderId="0" xfId="0" applyNumberFormat="1" applyFont="1" applyFill="1" applyBorder="1" applyAlignment="1" applyProtection="1" quotePrefix="1">
      <alignment horizontal="right"/>
      <protection locked="0"/>
    </xf>
    <xf numFmtId="49" fontId="1" fillId="0" borderId="17" xfId="0" applyNumberFormat="1" applyFont="1" applyFill="1" applyBorder="1" applyAlignment="1">
      <alignment/>
    </xf>
    <xf numFmtId="49" fontId="28" fillId="0" borderId="0" xfId="0" applyNumberFormat="1" applyFont="1" applyFill="1" applyBorder="1" applyAlignment="1" applyProtection="1" quotePrefix="1">
      <alignment horizontal="center"/>
      <protection locked="0"/>
    </xf>
    <xf numFmtId="41" fontId="28" fillId="0" borderId="21" xfId="48" applyNumberFormat="1" applyFont="1" applyFill="1" applyBorder="1" applyAlignment="1" applyProtection="1">
      <alignment/>
      <protection/>
    </xf>
    <xf numFmtId="0" fontId="28" fillId="0" borderId="0" xfId="0" applyFont="1" applyFill="1" applyBorder="1" applyAlignment="1" applyProtection="1">
      <alignment horizontal="distributed"/>
      <protection locked="0"/>
    </xf>
    <xf numFmtId="41" fontId="40" fillId="0" borderId="21" xfId="48" applyNumberFormat="1" applyFont="1" applyFill="1" applyBorder="1" applyAlignment="1" applyProtection="1">
      <alignment/>
      <protection locked="0"/>
    </xf>
    <xf numFmtId="41" fontId="40" fillId="0" borderId="0" xfId="48" applyNumberFormat="1" applyFont="1" applyFill="1" applyBorder="1" applyAlignment="1" applyProtection="1">
      <alignment/>
      <protection locked="0"/>
    </xf>
    <xf numFmtId="41" fontId="28" fillId="0" borderId="31" xfId="48" applyNumberFormat="1" applyFont="1" applyFill="1" applyBorder="1" applyAlignment="1" applyProtection="1">
      <alignment/>
      <protection/>
    </xf>
    <xf numFmtId="0" fontId="25" fillId="0" borderId="0" xfId="0" applyFont="1" applyFill="1" applyBorder="1" applyAlignment="1" applyProtection="1">
      <alignment/>
      <protection locked="0"/>
    </xf>
    <xf numFmtId="176" fontId="25" fillId="0" borderId="0" xfId="48" applyNumberFormat="1" applyFont="1" applyFill="1" applyBorder="1" applyAlignment="1" applyProtection="1">
      <alignment/>
      <protection locked="0"/>
    </xf>
    <xf numFmtId="0" fontId="25" fillId="0" borderId="0" xfId="0" applyFont="1" applyFill="1" applyBorder="1" applyAlignment="1" applyProtection="1">
      <alignment horizontal="distributed"/>
      <protection locked="0"/>
    </xf>
    <xf numFmtId="41" fontId="25" fillId="0" borderId="21" xfId="48" applyNumberFormat="1" applyFont="1" applyFill="1" applyBorder="1" applyAlignment="1" applyProtection="1">
      <alignment horizontal="right"/>
      <protection locked="0"/>
    </xf>
    <xf numFmtId="41" fontId="25" fillId="0" borderId="0" xfId="48" applyNumberFormat="1" applyFont="1" applyFill="1" applyBorder="1" applyAlignment="1" applyProtection="1">
      <alignment horizontal="right"/>
      <protection locked="0"/>
    </xf>
    <xf numFmtId="41" fontId="25" fillId="0" borderId="0" xfId="48" applyNumberFormat="1" applyFont="1" applyFill="1" applyBorder="1" applyAlignment="1" applyProtection="1" quotePrefix="1">
      <alignment horizontal="right"/>
      <protection locked="0"/>
    </xf>
    <xf numFmtId="180" fontId="28" fillId="0" borderId="21" xfId="0" applyNumberFormat="1" applyFont="1" applyFill="1" applyBorder="1" applyAlignment="1" applyProtection="1">
      <alignment horizontal="right"/>
      <protection/>
    </xf>
    <xf numFmtId="180" fontId="28" fillId="0" borderId="0" xfId="0" applyNumberFormat="1" applyFont="1" applyFill="1" applyBorder="1" applyAlignment="1" applyProtection="1">
      <alignment horizontal="right"/>
      <protection/>
    </xf>
    <xf numFmtId="0" fontId="27" fillId="0" borderId="0" xfId="0" applyFont="1" applyFill="1" applyBorder="1" applyAlignment="1" applyProtection="1">
      <alignment horizontal="distributed"/>
      <protection locked="0"/>
    </xf>
    <xf numFmtId="41" fontId="25" fillId="0" borderId="0" xfId="48" applyNumberFormat="1" applyFont="1" applyFill="1" applyBorder="1" applyAlignment="1" applyProtection="1">
      <alignment horizontal="right"/>
      <protection/>
    </xf>
    <xf numFmtId="41" fontId="25" fillId="0" borderId="0" xfId="48" applyNumberFormat="1" applyFont="1" applyFill="1" applyAlignment="1" applyProtection="1">
      <alignment horizontal="right"/>
      <protection locked="0"/>
    </xf>
    <xf numFmtId="180" fontId="25" fillId="0" borderId="0" xfId="0" applyNumberFormat="1" applyFont="1" applyFill="1" applyBorder="1" applyAlignment="1" applyProtection="1">
      <alignment horizontal="right"/>
      <protection locked="0"/>
    </xf>
    <xf numFmtId="41" fontId="25" fillId="0" borderId="0" xfId="0" applyNumberFormat="1" applyFont="1" applyFill="1" applyBorder="1" applyAlignment="1" applyProtection="1">
      <alignment horizontal="right"/>
      <protection locked="0"/>
    </xf>
    <xf numFmtId="0" fontId="28" fillId="0" borderId="17" xfId="0" applyFont="1" applyFill="1" applyBorder="1" applyAlignment="1" applyProtection="1">
      <alignment horizontal="distributed"/>
      <protection locked="0"/>
    </xf>
    <xf numFmtId="41" fontId="28" fillId="0" borderId="21" xfId="48" applyNumberFormat="1" applyFont="1" applyFill="1" applyBorder="1" applyAlignment="1" applyProtection="1">
      <alignment horizontal="right"/>
      <protection/>
    </xf>
    <xf numFmtId="41" fontId="28" fillId="0" borderId="0" xfId="48" applyNumberFormat="1" applyFont="1" applyFill="1" applyBorder="1" applyAlignment="1" applyProtection="1">
      <alignment horizontal="right"/>
      <protection/>
    </xf>
    <xf numFmtId="0" fontId="25" fillId="0" borderId="17" xfId="0" applyFont="1" applyFill="1" applyBorder="1" applyAlignment="1" applyProtection="1">
      <alignment horizontal="distributed"/>
      <protection locked="0"/>
    </xf>
    <xf numFmtId="0" fontId="27" fillId="0" borderId="20" xfId="0" applyFont="1" applyFill="1" applyBorder="1" applyAlignment="1" applyProtection="1">
      <alignment horizontal="distributed"/>
      <protection locked="0"/>
    </xf>
    <xf numFmtId="0" fontId="25" fillId="0" borderId="22" xfId="0" applyFont="1" applyFill="1" applyBorder="1" applyAlignment="1" applyProtection="1">
      <alignment horizontal="distributed"/>
      <protection locked="0"/>
    </xf>
    <xf numFmtId="41" fontId="25" fillId="0" borderId="27" xfId="48" applyNumberFormat="1" applyFont="1" applyFill="1" applyBorder="1" applyAlignment="1" applyProtection="1">
      <alignment horizontal="right"/>
      <protection locked="0"/>
    </xf>
    <xf numFmtId="41" fontId="25" fillId="0" borderId="22" xfId="48" applyNumberFormat="1" applyFont="1" applyFill="1" applyBorder="1" applyAlignment="1" applyProtection="1">
      <alignment horizontal="right"/>
      <protection locked="0"/>
    </xf>
    <xf numFmtId="0" fontId="25" fillId="0" borderId="26" xfId="0" applyFont="1" applyFill="1" applyBorder="1" applyAlignment="1" applyProtection="1">
      <alignment/>
      <protection locked="0"/>
    </xf>
    <xf numFmtId="41" fontId="25" fillId="0" borderId="27" xfId="0" applyNumberFormat="1" applyFont="1" applyFill="1" applyBorder="1" applyAlignment="1" applyProtection="1">
      <alignment/>
      <protection locked="0"/>
    </xf>
    <xf numFmtId="0" fontId="25" fillId="0" borderId="0" xfId="0" applyFont="1" applyFill="1" applyAlignment="1" applyProtection="1">
      <alignment horizontal="left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4</xdr:row>
      <xdr:rowOff>57150</xdr:rowOff>
    </xdr:from>
    <xdr:to>
      <xdr:col>4</xdr:col>
      <xdr:colOff>523875</xdr:colOff>
      <xdr:row>4</xdr:row>
      <xdr:rowOff>57150</xdr:rowOff>
    </xdr:to>
    <xdr:sp>
      <xdr:nvSpPr>
        <xdr:cNvPr id="1" name="Line 8"/>
        <xdr:cNvSpPr>
          <a:spLocks/>
        </xdr:cNvSpPr>
      </xdr:nvSpPr>
      <xdr:spPr>
        <a:xfrm>
          <a:off x="2533650" y="771525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57150</xdr:rowOff>
    </xdr:from>
    <xdr:to>
      <xdr:col>4</xdr:col>
      <xdr:colOff>0</xdr:colOff>
      <xdr:row>4</xdr:row>
      <xdr:rowOff>504825</xdr:rowOff>
    </xdr:to>
    <xdr:sp>
      <xdr:nvSpPr>
        <xdr:cNvPr id="2" name="Line 12"/>
        <xdr:cNvSpPr>
          <a:spLocks/>
        </xdr:cNvSpPr>
      </xdr:nvSpPr>
      <xdr:spPr>
        <a:xfrm>
          <a:off x="2533650" y="77152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4</xdr:row>
      <xdr:rowOff>57150</xdr:rowOff>
    </xdr:from>
    <xdr:to>
      <xdr:col>11</xdr:col>
      <xdr:colOff>504825</xdr:colOff>
      <xdr:row>4</xdr:row>
      <xdr:rowOff>57150</xdr:rowOff>
    </xdr:to>
    <xdr:sp>
      <xdr:nvSpPr>
        <xdr:cNvPr id="3" name="Line 13"/>
        <xdr:cNvSpPr>
          <a:spLocks/>
        </xdr:cNvSpPr>
      </xdr:nvSpPr>
      <xdr:spPr>
        <a:xfrm>
          <a:off x="6219825" y="771525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4</xdr:row>
      <xdr:rowOff>57150</xdr:rowOff>
    </xdr:from>
    <xdr:to>
      <xdr:col>11</xdr:col>
      <xdr:colOff>0</xdr:colOff>
      <xdr:row>5</xdr:row>
      <xdr:rowOff>9525</xdr:rowOff>
    </xdr:to>
    <xdr:sp>
      <xdr:nvSpPr>
        <xdr:cNvPr id="4" name="Line 14"/>
        <xdr:cNvSpPr>
          <a:spLocks/>
        </xdr:cNvSpPr>
      </xdr:nvSpPr>
      <xdr:spPr>
        <a:xfrm>
          <a:off x="6219825" y="771525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5;&#24180;&#12288;&#22823;&#20998;&#30476;&#32113;&#35336;&#24180;&#37969;\&#26157;&#21644;49&#24180;&#24230;19&#20844;&#21209;&#21729;&#12362;&#12424;&#12403;&#36984;&#25369;213-2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13"/>
      <sheetName val="213(2)"/>
      <sheetName val="213(3)"/>
      <sheetName val="213(4)"/>
      <sheetName val="213(5)"/>
      <sheetName val="214"/>
      <sheetName val="215"/>
      <sheetName val="21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17"/>
  <sheetViews>
    <sheetView tabSelected="1" zoomScaleSheetLayoutView="100" zoomScalePageLayoutView="0" workbookViewId="0" topLeftCell="A1">
      <selection activeCell="B33" activeCellId="1" sqref="A1 B33:C33"/>
    </sheetView>
  </sheetViews>
  <sheetFormatPr defaultColWidth="9.00390625" defaultRowHeight="13.5"/>
  <cols>
    <col min="1" max="1" width="2.00390625" style="147" customWidth="1"/>
    <col min="2" max="2" width="2.75390625" style="147" customWidth="1"/>
    <col min="3" max="3" width="24.25390625" style="147" customWidth="1"/>
    <col min="4" max="4" width="2.25390625" style="147" customWidth="1"/>
    <col min="5" max="5" width="0.875" style="147" customWidth="1"/>
    <col min="6" max="7" width="7.625" style="24" customWidth="1"/>
    <col min="8" max="8" width="2.375" style="24" customWidth="1"/>
    <col min="9" max="9" width="23.625" style="24" customWidth="1"/>
    <col min="10" max="10" width="2.00390625" style="24" customWidth="1"/>
    <col min="11" max="11" width="0.875" style="24" customWidth="1"/>
    <col min="12" max="13" width="7.625" style="24" customWidth="1"/>
    <col min="14" max="16384" width="9.00390625" style="24" customWidth="1"/>
  </cols>
  <sheetData>
    <row r="1" spans="1:13" s="3" customFormat="1" ht="24" customHeight="1">
      <c r="A1" s="1" t="s">
        <v>0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s="6" customFormat="1" ht="21" customHeight="1">
      <c r="A2" s="4" t="s">
        <v>1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s="10" customFormat="1" ht="18" customHeight="1">
      <c r="A3" s="7" t="s">
        <v>2</v>
      </c>
      <c r="B3" s="8"/>
      <c r="C3" s="9"/>
      <c r="D3" s="9"/>
      <c r="E3" s="9"/>
      <c r="F3" s="8"/>
      <c r="G3" s="8"/>
      <c r="H3" s="7"/>
      <c r="I3" s="8"/>
      <c r="J3" s="8"/>
      <c r="K3" s="8"/>
      <c r="L3" s="8"/>
      <c r="M3" s="8"/>
    </row>
    <row r="4" spans="1:13" s="14" customFormat="1" ht="13.5" customHeight="1" thickBot="1">
      <c r="A4" s="11"/>
      <c r="B4" s="11"/>
      <c r="C4" s="11"/>
      <c r="D4" s="11"/>
      <c r="E4" s="11"/>
      <c r="F4" s="12"/>
      <c r="G4" s="12"/>
      <c r="H4" s="12"/>
      <c r="I4" s="12"/>
      <c r="J4" s="13"/>
      <c r="K4" s="13"/>
      <c r="M4" s="15" t="s">
        <v>3</v>
      </c>
    </row>
    <row r="5" spans="1:13" ht="12" customHeight="1" thickTop="1">
      <c r="A5" s="16" t="s">
        <v>4</v>
      </c>
      <c r="B5" s="16"/>
      <c r="C5" s="16"/>
      <c r="D5" s="16"/>
      <c r="E5" s="17"/>
      <c r="F5" s="18" t="s">
        <v>5</v>
      </c>
      <c r="G5" s="19" t="s">
        <v>6</v>
      </c>
      <c r="H5" s="20" t="s">
        <v>4</v>
      </c>
      <c r="I5" s="21"/>
      <c r="J5" s="21"/>
      <c r="K5" s="22"/>
      <c r="L5" s="18" t="s">
        <v>5</v>
      </c>
      <c r="M5" s="23" t="s">
        <v>6</v>
      </c>
    </row>
    <row r="6" spans="1:13" ht="12" customHeight="1">
      <c r="A6" s="25"/>
      <c r="B6" s="25"/>
      <c r="C6" s="25"/>
      <c r="D6" s="25"/>
      <c r="E6" s="26"/>
      <c r="F6" s="27"/>
      <c r="G6" s="28"/>
      <c r="H6" s="29"/>
      <c r="I6" s="30"/>
      <c r="J6" s="30"/>
      <c r="K6" s="31"/>
      <c r="L6" s="27"/>
      <c r="M6" s="32"/>
    </row>
    <row r="7" spans="1:14" ht="12" customHeight="1">
      <c r="A7" s="25"/>
      <c r="B7" s="25"/>
      <c r="C7" s="25"/>
      <c r="D7" s="25"/>
      <c r="E7" s="26"/>
      <c r="F7" s="27"/>
      <c r="G7" s="28"/>
      <c r="H7" s="29"/>
      <c r="I7" s="30"/>
      <c r="J7" s="30"/>
      <c r="K7" s="30"/>
      <c r="L7" s="27"/>
      <c r="M7" s="32"/>
      <c r="N7" s="33"/>
    </row>
    <row r="8" spans="1:14" ht="12" customHeight="1">
      <c r="A8" s="34"/>
      <c r="B8" s="34"/>
      <c r="C8" s="34"/>
      <c r="D8" s="34"/>
      <c r="E8" s="35"/>
      <c r="F8" s="36"/>
      <c r="G8" s="37"/>
      <c r="H8" s="38"/>
      <c r="I8" s="39"/>
      <c r="J8" s="39"/>
      <c r="K8" s="39"/>
      <c r="L8" s="36"/>
      <c r="M8" s="40"/>
      <c r="N8" s="33"/>
    </row>
    <row r="9" spans="1:13" ht="6.75" customHeight="1">
      <c r="A9" s="41"/>
      <c r="B9" s="41"/>
      <c r="C9" s="41"/>
      <c r="D9" s="41"/>
      <c r="E9" s="42"/>
      <c r="F9" s="43"/>
      <c r="G9" s="43"/>
      <c r="H9" s="44"/>
      <c r="I9" s="45"/>
      <c r="J9" s="45"/>
      <c r="K9" s="46"/>
      <c r="L9" s="47"/>
      <c r="M9" s="47"/>
    </row>
    <row r="10" spans="1:14" ht="12" customHeight="1">
      <c r="A10" s="48" t="s">
        <v>7</v>
      </c>
      <c r="B10" s="48"/>
      <c r="C10" s="48"/>
      <c r="D10" s="48"/>
      <c r="E10" s="49"/>
      <c r="F10" s="50">
        <v>659</v>
      </c>
      <c r="G10" s="50">
        <v>21554</v>
      </c>
      <c r="H10" s="51" t="s">
        <v>8</v>
      </c>
      <c r="I10" s="52"/>
      <c r="J10" s="52"/>
      <c r="K10" s="53"/>
      <c r="L10" s="50">
        <v>36</v>
      </c>
      <c r="M10" s="50">
        <v>1129</v>
      </c>
      <c r="N10" s="54"/>
    </row>
    <row r="11" spans="1:14" ht="12" customHeight="1">
      <c r="A11" s="55"/>
      <c r="B11" s="56"/>
      <c r="C11" s="56"/>
      <c r="D11" s="56"/>
      <c r="E11" s="57"/>
      <c r="F11" s="58"/>
      <c r="G11" s="58"/>
      <c r="H11" s="59"/>
      <c r="I11" s="60" t="s">
        <v>9</v>
      </c>
      <c r="J11" s="61"/>
      <c r="K11" s="62"/>
      <c r="L11" s="63">
        <v>1</v>
      </c>
      <c r="M11" s="63">
        <v>67</v>
      </c>
      <c r="N11" s="64"/>
    </row>
    <row r="12" spans="1:13" ht="12" customHeight="1">
      <c r="A12" s="65" t="s">
        <v>10</v>
      </c>
      <c r="B12" s="66"/>
      <c r="C12" s="66"/>
      <c r="D12" s="66"/>
      <c r="E12" s="49"/>
      <c r="F12" s="67">
        <v>33</v>
      </c>
      <c r="G12" s="67">
        <v>315</v>
      </c>
      <c r="H12" s="59"/>
      <c r="I12" s="68" t="s">
        <v>11</v>
      </c>
      <c r="J12" s="61"/>
      <c r="K12" s="62"/>
      <c r="L12" s="63">
        <v>11</v>
      </c>
      <c r="M12" s="63">
        <v>130</v>
      </c>
    </row>
    <row r="13" spans="1:13" ht="12" customHeight="1">
      <c r="A13" s="69"/>
      <c r="B13" s="70" t="s">
        <v>12</v>
      </c>
      <c r="C13" s="71"/>
      <c r="D13" s="72"/>
      <c r="E13" s="73"/>
      <c r="F13" s="54">
        <v>1</v>
      </c>
      <c r="G13" s="54">
        <v>92</v>
      </c>
      <c r="H13" s="59"/>
      <c r="I13" s="68" t="s">
        <v>13</v>
      </c>
      <c r="J13" s="61"/>
      <c r="K13" s="62"/>
      <c r="L13" s="63">
        <v>4</v>
      </c>
      <c r="M13" s="63">
        <v>116</v>
      </c>
    </row>
    <row r="14" spans="1:13" ht="12" customHeight="1">
      <c r="A14" s="69"/>
      <c r="B14" s="74" t="s">
        <v>14</v>
      </c>
      <c r="C14" s="71"/>
      <c r="D14" s="72"/>
      <c r="E14" s="73"/>
      <c r="F14" s="54">
        <v>7</v>
      </c>
      <c r="G14" s="54">
        <v>37</v>
      </c>
      <c r="H14" s="59"/>
      <c r="I14" s="61" t="s">
        <v>15</v>
      </c>
      <c r="J14" s="61"/>
      <c r="K14" s="62"/>
      <c r="L14" s="63">
        <v>1</v>
      </c>
      <c r="M14" s="63">
        <v>99</v>
      </c>
    </row>
    <row r="15" spans="1:13" ht="12" customHeight="1">
      <c r="A15" s="69"/>
      <c r="B15" s="74" t="s">
        <v>16</v>
      </c>
      <c r="C15" s="71"/>
      <c r="D15" s="72"/>
      <c r="E15" s="73"/>
      <c r="F15" s="54">
        <v>12</v>
      </c>
      <c r="G15" s="54">
        <v>74</v>
      </c>
      <c r="H15" s="59"/>
      <c r="I15" s="68" t="s">
        <v>17</v>
      </c>
      <c r="J15" s="61"/>
      <c r="K15" s="62"/>
      <c r="L15" s="63">
        <v>12</v>
      </c>
      <c r="M15" s="63">
        <v>367</v>
      </c>
    </row>
    <row r="16" spans="1:13" ht="12" customHeight="1">
      <c r="A16" s="69"/>
      <c r="B16" s="74" t="s">
        <v>18</v>
      </c>
      <c r="C16" s="71"/>
      <c r="D16" s="72"/>
      <c r="E16" s="73"/>
      <c r="F16" s="54">
        <v>1</v>
      </c>
      <c r="G16" s="54">
        <v>70</v>
      </c>
      <c r="H16" s="75"/>
      <c r="I16" s="61" t="s">
        <v>19</v>
      </c>
      <c r="J16" s="61"/>
      <c r="K16" s="62"/>
      <c r="L16" s="63">
        <v>6</v>
      </c>
      <c r="M16" s="63">
        <v>340</v>
      </c>
    </row>
    <row r="17" spans="1:13" ht="12" customHeight="1">
      <c r="A17" s="69"/>
      <c r="B17" s="74" t="s">
        <v>20</v>
      </c>
      <c r="C17" s="71"/>
      <c r="D17" s="72"/>
      <c r="E17" s="73"/>
      <c r="F17" s="54">
        <v>1</v>
      </c>
      <c r="G17" s="54">
        <v>70</v>
      </c>
      <c r="H17" s="59"/>
      <c r="I17" s="61" t="s">
        <v>21</v>
      </c>
      <c r="J17" s="61"/>
      <c r="K17" s="62"/>
      <c r="L17" s="63">
        <v>1</v>
      </c>
      <c r="M17" s="63">
        <v>10</v>
      </c>
    </row>
    <row r="18" spans="1:13" ht="12" customHeight="1">
      <c r="A18" s="69"/>
      <c r="B18" s="74" t="s">
        <v>22</v>
      </c>
      <c r="C18" s="71"/>
      <c r="D18" s="72"/>
      <c r="E18" s="73"/>
      <c r="F18" s="54">
        <v>7</v>
      </c>
      <c r="G18" s="54">
        <v>17</v>
      </c>
      <c r="H18" s="59"/>
      <c r="I18" s="76"/>
      <c r="J18" s="60"/>
      <c r="K18" s="77"/>
      <c r="L18" s="78"/>
      <c r="M18" s="78"/>
    </row>
    <row r="19" spans="1:13" ht="12" customHeight="1">
      <c r="A19" s="55"/>
      <c r="B19" s="79"/>
      <c r="C19" s="56"/>
      <c r="D19" s="56"/>
      <c r="E19" s="57"/>
      <c r="F19" s="54"/>
      <c r="G19" s="54"/>
      <c r="H19" s="51"/>
      <c r="I19" s="52"/>
      <c r="J19" s="80"/>
      <c r="K19" s="53"/>
      <c r="L19" s="50"/>
      <c r="M19" s="50"/>
    </row>
    <row r="20" spans="1:13" ht="12" customHeight="1">
      <c r="A20" s="65" t="s">
        <v>23</v>
      </c>
      <c r="B20" s="48"/>
      <c r="C20" s="48"/>
      <c r="D20" s="66"/>
      <c r="E20" s="49"/>
      <c r="F20" s="67">
        <v>9</v>
      </c>
      <c r="G20" s="67">
        <v>3327</v>
      </c>
      <c r="H20" s="59"/>
      <c r="I20" s="61"/>
      <c r="J20" s="61"/>
      <c r="K20" s="62"/>
      <c r="L20" s="63"/>
      <c r="M20" s="63"/>
    </row>
    <row r="21" spans="1:13" ht="12" customHeight="1">
      <c r="A21" s="69"/>
      <c r="B21" s="70" t="s">
        <v>24</v>
      </c>
      <c r="C21" s="71"/>
      <c r="D21" s="72"/>
      <c r="E21" s="73"/>
      <c r="F21" s="54">
        <v>1</v>
      </c>
      <c r="G21" s="54">
        <v>18</v>
      </c>
      <c r="H21" s="51" t="s">
        <v>25</v>
      </c>
      <c r="I21" s="52"/>
      <c r="J21" s="52"/>
      <c r="K21" s="53"/>
      <c r="L21" s="50">
        <v>13</v>
      </c>
      <c r="M21" s="50">
        <v>350</v>
      </c>
    </row>
    <row r="22" spans="1:13" ht="12" customHeight="1">
      <c r="A22" s="69"/>
      <c r="B22" s="81" t="s">
        <v>26</v>
      </c>
      <c r="C22" s="82"/>
      <c r="D22" s="72"/>
      <c r="E22" s="73"/>
      <c r="F22" s="54">
        <v>1</v>
      </c>
      <c r="G22" s="54">
        <v>51</v>
      </c>
      <c r="H22" s="59"/>
      <c r="I22" s="61" t="s">
        <v>27</v>
      </c>
      <c r="J22" s="61"/>
      <c r="K22" s="62"/>
      <c r="L22" s="63">
        <v>1</v>
      </c>
      <c r="M22" s="63">
        <v>21</v>
      </c>
    </row>
    <row r="23" spans="1:13" ht="12" customHeight="1">
      <c r="A23" s="69"/>
      <c r="B23" s="74" t="s">
        <v>28</v>
      </c>
      <c r="C23" s="71"/>
      <c r="D23" s="72"/>
      <c r="E23" s="73"/>
      <c r="F23" s="54">
        <v>7</v>
      </c>
      <c r="G23" s="54">
        <v>3258</v>
      </c>
      <c r="H23" s="59"/>
      <c r="I23" s="61" t="s">
        <v>29</v>
      </c>
      <c r="J23" s="61"/>
      <c r="K23" s="62"/>
      <c r="L23" s="63">
        <v>2</v>
      </c>
      <c r="M23" s="63">
        <v>20</v>
      </c>
    </row>
    <row r="24" spans="1:13" ht="12" customHeight="1">
      <c r="A24" s="69"/>
      <c r="B24" s="83"/>
      <c r="C24" s="84" t="s">
        <v>30</v>
      </c>
      <c r="D24" s="85"/>
      <c r="E24" s="86"/>
      <c r="F24" s="54">
        <v>1</v>
      </c>
      <c r="G24" s="54">
        <v>13</v>
      </c>
      <c r="H24" s="75"/>
      <c r="I24" s="61" t="s">
        <v>31</v>
      </c>
      <c r="J24" s="61"/>
      <c r="K24" s="62"/>
      <c r="L24" s="63">
        <v>1</v>
      </c>
      <c r="M24" s="63">
        <v>17</v>
      </c>
    </row>
    <row r="25" spans="1:13" ht="12" customHeight="1">
      <c r="A25" s="69"/>
      <c r="B25" s="83"/>
      <c r="C25" s="84" t="s">
        <v>32</v>
      </c>
      <c r="D25" s="85"/>
      <c r="E25" s="86"/>
      <c r="F25" s="54">
        <v>1</v>
      </c>
      <c r="G25" s="54">
        <v>54</v>
      </c>
      <c r="H25" s="59"/>
      <c r="I25" s="61" t="s">
        <v>33</v>
      </c>
      <c r="J25" s="61"/>
      <c r="K25" s="62"/>
      <c r="L25" s="63">
        <v>1</v>
      </c>
      <c r="M25" s="63">
        <v>79</v>
      </c>
    </row>
    <row r="26" spans="1:13" ht="12" customHeight="1">
      <c r="A26" s="69"/>
      <c r="B26" s="83"/>
      <c r="C26" s="84" t="s">
        <v>34</v>
      </c>
      <c r="D26" s="85"/>
      <c r="E26" s="86"/>
      <c r="F26" s="54">
        <v>4</v>
      </c>
      <c r="G26" s="54">
        <v>3164</v>
      </c>
      <c r="H26" s="59"/>
      <c r="I26" s="61" t="s">
        <v>35</v>
      </c>
      <c r="J26" s="61"/>
      <c r="K26" s="62"/>
      <c r="L26" s="63">
        <v>1</v>
      </c>
      <c r="M26" s="63">
        <v>7</v>
      </c>
    </row>
    <row r="27" spans="1:13" ht="12" customHeight="1">
      <c r="A27" s="69"/>
      <c r="B27" s="83"/>
      <c r="C27" s="84" t="s">
        <v>36</v>
      </c>
      <c r="D27" s="85"/>
      <c r="E27" s="86"/>
      <c r="F27" s="54">
        <v>1</v>
      </c>
      <c r="G27" s="54">
        <v>27</v>
      </c>
      <c r="H27" s="59"/>
      <c r="I27" s="61" t="s">
        <v>37</v>
      </c>
      <c r="J27" s="61"/>
      <c r="K27" s="62"/>
      <c r="L27" s="63">
        <v>1</v>
      </c>
      <c r="M27" s="63">
        <v>95</v>
      </c>
    </row>
    <row r="28" spans="1:13" ht="12" customHeight="1">
      <c r="A28" s="55"/>
      <c r="B28" s="87"/>
      <c r="C28" s="85"/>
      <c r="D28" s="85"/>
      <c r="E28" s="86"/>
      <c r="F28" s="54"/>
      <c r="G28" s="54"/>
      <c r="H28" s="59"/>
      <c r="I28" s="61" t="s">
        <v>38</v>
      </c>
      <c r="J28" s="61"/>
      <c r="K28" s="62"/>
      <c r="L28" s="63">
        <v>3</v>
      </c>
      <c r="M28" s="63">
        <v>13</v>
      </c>
    </row>
    <row r="29" spans="1:13" ht="12" customHeight="1">
      <c r="A29" s="65" t="s">
        <v>39</v>
      </c>
      <c r="B29" s="88"/>
      <c r="C29" s="48"/>
      <c r="D29" s="66"/>
      <c r="E29" s="49"/>
      <c r="F29" s="67">
        <v>62</v>
      </c>
      <c r="G29" s="67">
        <v>690</v>
      </c>
      <c r="H29" s="59"/>
      <c r="I29" s="61" t="s">
        <v>40</v>
      </c>
      <c r="J29" s="61"/>
      <c r="K29" s="62"/>
      <c r="L29" s="63">
        <v>1</v>
      </c>
      <c r="M29" s="63">
        <v>31</v>
      </c>
    </row>
    <row r="30" spans="1:13" ht="12" customHeight="1">
      <c r="A30" s="69"/>
      <c r="B30" s="71" t="s">
        <v>41</v>
      </c>
      <c r="C30" s="71"/>
      <c r="D30" s="72"/>
      <c r="E30" s="73"/>
      <c r="F30" s="54">
        <v>1</v>
      </c>
      <c r="G30" s="54">
        <v>15</v>
      </c>
      <c r="H30" s="59"/>
      <c r="I30" s="61" t="s">
        <v>42</v>
      </c>
      <c r="J30" s="61"/>
      <c r="K30" s="62"/>
      <c r="L30" s="63">
        <v>1</v>
      </c>
      <c r="M30" s="63">
        <v>6</v>
      </c>
    </row>
    <row r="31" spans="1:13" ht="12" customHeight="1">
      <c r="A31" s="69"/>
      <c r="B31" s="89" t="s">
        <v>43</v>
      </c>
      <c r="C31" s="71"/>
      <c r="D31" s="72"/>
      <c r="E31" s="73"/>
      <c r="F31" s="54">
        <v>1</v>
      </c>
      <c r="G31" s="54">
        <v>52</v>
      </c>
      <c r="H31" s="59"/>
      <c r="I31" s="90" t="s">
        <v>44</v>
      </c>
      <c r="J31" s="61"/>
      <c r="K31" s="62"/>
      <c r="L31" s="63">
        <v>1</v>
      </c>
      <c r="M31" s="63">
        <v>61</v>
      </c>
    </row>
    <row r="32" spans="1:13" ht="12" customHeight="1">
      <c r="A32" s="69"/>
      <c r="B32" s="89" t="s">
        <v>45</v>
      </c>
      <c r="C32" s="71"/>
      <c r="D32" s="72"/>
      <c r="E32" s="73"/>
      <c r="F32" s="54">
        <v>7</v>
      </c>
      <c r="G32" s="54">
        <v>53</v>
      </c>
      <c r="H32" s="59"/>
      <c r="I32" s="90"/>
      <c r="J32" s="61"/>
      <c r="K32" s="62"/>
      <c r="L32" s="63"/>
      <c r="M32" s="63"/>
    </row>
    <row r="33" spans="1:13" ht="12" customHeight="1">
      <c r="A33" s="69"/>
      <c r="B33" s="91" t="s">
        <v>46</v>
      </c>
      <c r="C33" s="92"/>
      <c r="D33" s="72"/>
      <c r="E33" s="73"/>
      <c r="F33" s="54">
        <v>32</v>
      </c>
      <c r="G33" s="54">
        <v>68</v>
      </c>
      <c r="H33" s="59"/>
      <c r="I33" s="93"/>
      <c r="J33" s="93"/>
      <c r="K33" s="94"/>
      <c r="L33" s="63"/>
      <c r="M33" s="63"/>
    </row>
    <row r="34" spans="1:20" ht="12" customHeight="1">
      <c r="A34" s="69"/>
      <c r="B34" s="89" t="s">
        <v>47</v>
      </c>
      <c r="C34" s="71"/>
      <c r="D34" s="72"/>
      <c r="E34" s="73"/>
      <c r="F34" s="54">
        <v>1</v>
      </c>
      <c r="G34" s="54">
        <v>91</v>
      </c>
      <c r="H34" s="95"/>
      <c r="I34" s="80"/>
      <c r="J34" s="80"/>
      <c r="K34" s="53"/>
      <c r="L34" s="50"/>
      <c r="M34" s="50"/>
      <c r="O34" s="33"/>
      <c r="P34" s="33"/>
      <c r="Q34" s="33"/>
      <c r="R34" s="33"/>
      <c r="S34" s="33"/>
      <c r="T34" s="33"/>
    </row>
    <row r="35" spans="1:20" ht="12" customHeight="1">
      <c r="A35" s="69"/>
      <c r="B35" s="89" t="s">
        <v>48</v>
      </c>
      <c r="C35" s="71"/>
      <c r="D35" s="72"/>
      <c r="E35" s="73"/>
      <c r="F35" s="54">
        <v>12</v>
      </c>
      <c r="G35" s="54">
        <v>57</v>
      </c>
      <c r="H35" s="51" t="s">
        <v>49</v>
      </c>
      <c r="I35" s="52"/>
      <c r="J35" s="52"/>
      <c r="K35" s="53"/>
      <c r="L35" s="50">
        <v>307</v>
      </c>
      <c r="M35" s="50">
        <v>4259</v>
      </c>
      <c r="O35" s="33"/>
      <c r="P35" s="33"/>
      <c r="Q35" s="33"/>
      <c r="R35" s="33"/>
      <c r="S35" s="33"/>
      <c r="T35" s="33"/>
    </row>
    <row r="36" spans="1:20" ht="12" customHeight="1">
      <c r="A36" s="69"/>
      <c r="B36" s="89" t="s">
        <v>50</v>
      </c>
      <c r="C36" s="71"/>
      <c r="D36" s="72"/>
      <c r="E36" s="73"/>
      <c r="F36" s="54">
        <v>1</v>
      </c>
      <c r="G36" s="54">
        <v>184</v>
      </c>
      <c r="H36" s="59"/>
      <c r="I36" s="61" t="s">
        <v>51</v>
      </c>
      <c r="J36" s="61"/>
      <c r="K36" s="62"/>
      <c r="L36" s="63">
        <v>18</v>
      </c>
      <c r="M36" s="63">
        <v>1533</v>
      </c>
      <c r="O36" s="33"/>
      <c r="P36" s="33"/>
      <c r="Q36" s="33"/>
      <c r="R36" s="33"/>
      <c r="S36" s="33"/>
      <c r="T36" s="33"/>
    </row>
    <row r="37" spans="1:20" ht="12" customHeight="1">
      <c r="A37" s="69"/>
      <c r="B37" s="74" t="s">
        <v>52</v>
      </c>
      <c r="C37" s="71"/>
      <c r="D37" s="72"/>
      <c r="E37" s="73"/>
      <c r="F37" s="54">
        <v>1</v>
      </c>
      <c r="G37" s="54">
        <v>14</v>
      </c>
      <c r="H37" s="59"/>
      <c r="I37" s="61" t="s">
        <v>53</v>
      </c>
      <c r="J37" s="61"/>
      <c r="K37" s="62"/>
      <c r="L37" s="63">
        <v>108</v>
      </c>
      <c r="M37" s="63">
        <v>1959</v>
      </c>
      <c r="O37" s="33"/>
      <c r="P37" s="33"/>
      <c r="Q37" s="33"/>
      <c r="R37" s="33"/>
      <c r="S37" s="33"/>
      <c r="T37" s="33"/>
    </row>
    <row r="38" spans="1:20" ht="12" customHeight="1">
      <c r="A38" s="69"/>
      <c r="B38" s="89" t="s">
        <v>54</v>
      </c>
      <c r="C38" s="71"/>
      <c r="D38" s="72"/>
      <c r="E38" s="73"/>
      <c r="F38" s="54">
        <v>2</v>
      </c>
      <c r="G38" s="54">
        <v>6</v>
      </c>
      <c r="H38" s="59"/>
      <c r="I38" s="61" t="s">
        <v>55</v>
      </c>
      <c r="J38" s="61"/>
      <c r="K38" s="62"/>
      <c r="L38" s="63">
        <v>176</v>
      </c>
      <c r="M38" s="63">
        <v>622</v>
      </c>
      <c r="O38" s="33"/>
      <c r="P38" s="33"/>
      <c r="Q38" s="33"/>
      <c r="R38" s="33"/>
      <c r="S38" s="33"/>
      <c r="T38" s="33"/>
    </row>
    <row r="39" spans="1:20" ht="12" customHeight="1">
      <c r="A39" s="69"/>
      <c r="B39" s="89" t="s">
        <v>56</v>
      </c>
      <c r="C39" s="71"/>
      <c r="D39" s="72"/>
      <c r="E39" s="73"/>
      <c r="F39" s="54">
        <v>1</v>
      </c>
      <c r="G39" s="54">
        <v>12</v>
      </c>
      <c r="H39" s="59"/>
      <c r="I39" s="61" t="s">
        <v>57</v>
      </c>
      <c r="J39" s="96"/>
      <c r="K39" s="62"/>
      <c r="L39" s="96">
        <v>1</v>
      </c>
      <c r="M39" s="96">
        <v>110</v>
      </c>
      <c r="O39" s="33"/>
      <c r="P39" s="33"/>
      <c r="Q39" s="33"/>
      <c r="R39" s="33"/>
      <c r="S39" s="33"/>
      <c r="T39" s="33"/>
    </row>
    <row r="40" spans="1:20" ht="12" customHeight="1">
      <c r="A40" s="69"/>
      <c r="B40" s="89" t="s">
        <v>58</v>
      </c>
      <c r="C40" s="71"/>
      <c r="D40" s="72"/>
      <c r="E40" s="73"/>
      <c r="F40" s="54">
        <v>1</v>
      </c>
      <c r="G40" s="54">
        <v>20</v>
      </c>
      <c r="H40" s="59"/>
      <c r="I40" s="61" t="s">
        <v>59</v>
      </c>
      <c r="J40" s="61"/>
      <c r="K40" s="62"/>
      <c r="L40" s="63">
        <v>3</v>
      </c>
      <c r="M40" s="63">
        <v>24</v>
      </c>
      <c r="O40" s="33"/>
      <c r="P40" s="33"/>
      <c r="Q40" s="33"/>
      <c r="R40" s="33"/>
      <c r="S40" s="33"/>
      <c r="T40" s="33"/>
    </row>
    <row r="41" spans="1:20" ht="12" customHeight="1">
      <c r="A41" s="69"/>
      <c r="B41" s="89" t="s">
        <v>60</v>
      </c>
      <c r="C41" s="71"/>
      <c r="D41" s="72"/>
      <c r="E41" s="73"/>
      <c r="F41" s="54">
        <v>1</v>
      </c>
      <c r="G41" s="54">
        <v>75</v>
      </c>
      <c r="H41" s="59"/>
      <c r="I41" s="61" t="s">
        <v>61</v>
      </c>
      <c r="J41" s="61"/>
      <c r="K41" s="62"/>
      <c r="L41" s="63">
        <v>1</v>
      </c>
      <c r="M41" s="63">
        <v>11</v>
      </c>
      <c r="O41" s="33"/>
      <c r="P41" s="33"/>
      <c r="Q41" s="33"/>
      <c r="R41" s="33"/>
      <c r="S41" s="33"/>
      <c r="T41" s="33"/>
    </row>
    <row r="42" spans="1:20" ht="12" customHeight="1">
      <c r="A42" s="69"/>
      <c r="B42" s="89" t="s">
        <v>62</v>
      </c>
      <c r="C42" s="71"/>
      <c r="D42" s="72"/>
      <c r="E42" s="73"/>
      <c r="F42" s="54">
        <v>1</v>
      </c>
      <c r="G42" s="54">
        <v>43</v>
      </c>
      <c r="H42" s="75"/>
      <c r="I42" s="93"/>
      <c r="J42" s="93"/>
      <c r="K42" s="94"/>
      <c r="L42" s="63"/>
      <c r="M42" s="63"/>
      <c r="O42" s="33"/>
      <c r="P42" s="33"/>
      <c r="Q42" s="33"/>
      <c r="R42" s="33"/>
      <c r="S42" s="33"/>
      <c r="T42" s="33"/>
    </row>
    <row r="43" spans="1:20" ht="12" customHeight="1">
      <c r="A43" s="55"/>
      <c r="B43" s="56"/>
      <c r="C43" s="56"/>
      <c r="D43" s="56"/>
      <c r="E43" s="57"/>
      <c r="F43" s="54"/>
      <c r="G43" s="54"/>
      <c r="H43" s="95"/>
      <c r="I43" s="97"/>
      <c r="J43" s="97"/>
      <c r="K43" s="53"/>
      <c r="L43" s="50"/>
      <c r="M43" s="50"/>
      <c r="O43" s="33"/>
      <c r="P43" s="33"/>
      <c r="Q43" s="33"/>
      <c r="R43" s="33"/>
      <c r="S43" s="33"/>
      <c r="T43" s="33"/>
    </row>
    <row r="44" spans="1:20" ht="12" customHeight="1">
      <c r="A44" s="88" t="s">
        <v>63</v>
      </c>
      <c r="B44" s="48"/>
      <c r="C44" s="48"/>
      <c r="D44" s="66"/>
      <c r="E44" s="49"/>
      <c r="F44" s="67">
        <v>7</v>
      </c>
      <c r="G44" s="67">
        <v>534</v>
      </c>
      <c r="H44" s="59"/>
      <c r="I44" s="61"/>
      <c r="J44" s="61"/>
      <c r="K44" s="62"/>
      <c r="L44" s="63"/>
      <c r="M44" s="63"/>
      <c r="O44" s="33"/>
      <c r="P44" s="33"/>
      <c r="Q44" s="33"/>
      <c r="R44" s="33"/>
      <c r="S44" s="33"/>
      <c r="T44" s="33"/>
    </row>
    <row r="45" spans="1:20" ht="12" customHeight="1">
      <c r="A45" s="69"/>
      <c r="B45" s="25" t="s">
        <v>64</v>
      </c>
      <c r="C45" s="82"/>
      <c r="D45" s="72"/>
      <c r="E45" s="73"/>
      <c r="F45" s="54">
        <v>1</v>
      </c>
      <c r="G45" s="54">
        <v>74</v>
      </c>
      <c r="H45" s="51" t="s">
        <v>65</v>
      </c>
      <c r="I45" s="52"/>
      <c r="J45" s="52"/>
      <c r="K45" s="53"/>
      <c r="L45" s="50">
        <v>17</v>
      </c>
      <c r="M45" s="50">
        <v>310</v>
      </c>
      <c r="O45" s="33"/>
      <c r="P45" s="33"/>
      <c r="Q45" s="33"/>
      <c r="R45" s="33"/>
      <c r="S45" s="33"/>
      <c r="T45" s="33"/>
    </row>
    <row r="46" spans="1:20" ht="12" customHeight="1">
      <c r="A46" s="69"/>
      <c r="B46" s="70" t="s">
        <v>66</v>
      </c>
      <c r="C46" s="71"/>
      <c r="D46" s="72"/>
      <c r="E46" s="73"/>
      <c r="F46" s="54">
        <v>9</v>
      </c>
      <c r="G46" s="54">
        <v>430</v>
      </c>
      <c r="H46" s="59"/>
      <c r="I46" s="61" t="s">
        <v>67</v>
      </c>
      <c r="J46" s="61"/>
      <c r="K46" s="62"/>
      <c r="L46" s="63">
        <v>1</v>
      </c>
      <c r="M46" s="63">
        <v>48</v>
      </c>
      <c r="O46" s="33"/>
      <c r="P46" s="33"/>
      <c r="Q46" s="33"/>
      <c r="R46" s="33"/>
      <c r="S46" s="33"/>
      <c r="T46" s="33"/>
    </row>
    <row r="47" spans="1:20" ht="12" customHeight="1">
      <c r="A47" s="69"/>
      <c r="B47" s="70" t="s">
        <v>68</v>
      </c>
      <c r="C47" s="71"/>
      <c r="D47" s="72"/>
      <c r="E47" s="73"/>
      <c r="F47" s="54">
        <v>5</v>
      </c>
      <c r="G47" s="54">
        <v>30</v>
      </c>
      <c r="H47" s="59"/>
      <c r="I47" s="61" t="s">
        <v>69</v>
      </c>
      <c r="J47" s="61"/>
      <c r="K47" s="62"/>
      <c r="L47" s="63">
        <v>5</v>
      </c>
      <c r="M47" s="63">
        <v>64</v>
      </c>
      <c r="O47" s="33"/>
      <c r="P47" s="33"/>
      <c r="Q47" s="33"/>
      <c r="R47" s="33"/>
      <c r="S47" s="33"/>
      <c r="T47" s="33"/>
    </row>
    <row r="48" spans="1:20" ht="12" customHeight="1">
      <c r="A48" s="69"/>
      <c r="B48" s="70"/>
      <c r="C48" s="71"/>
      <c r="D48" s="72"/>
      <c r="E48" s="73"/>
      <c r="F48" s="54"/>
      <c r="G48" s="54"/>
      <c r="H48" s="59"/>
      <c r="I48" s="61" t="s">
        <v>70</v>
      </c>
      <c r="J48" s="61"/>
      <c r="K48" s="62"/>
      <c r="L48" s="63">
        <v>1</v>
      </c>
      <c r="M48" s="63">
        <v>4</v>
      </c>
      <c r="O48" s="33"/>
      <c r="P48" s="33"/>
      <c r="Q48" s="33"/>
      <c r="R48" s="33"/>
      <c r="S48" s="33"/>
      <c r="T48" s="33"/>
    </row>
    <row r="49" spans="1:20" ht="12" customHeight="1">
      <c r="A49" s="55"/>
      <c r="B49" s="56"/>
      <c r="C49" s="56"/>
      <c r="D49" s="56"/>
      <c r="E49" s="57"/>
      <c r="F49" s="54"/>
      <c r="G49" s="54"/>
      <c r="H49" s="59"/>
      <c r="I49" s="61" t="s">
        <v>71</v>
      </c>
      <c r="J49" s="96"/>
      <c r="K49" s="62"/>
      <c r="L49" s="96">
        <v>1</v>
      </c>
      <c r="M49" s="96">
        <v>16</v>
      </c>
      <c r="O49" s="33"/>
      <c r="P49" s="33"/>
      <c r="Q49" s="33"/>
      <c r="R49" s="33"/>
      <c r="S49" s="33"/>
      <c r="T49" s="33"/>
    </row>
    <row r="50" spans="1:20" ht="12" customHeight="1">
      <c r="A50" s="88" t="s">
        <v>72</v>
      </c>
      <c r="B50" s="48"/>
      <c r="C50" s="48"/>
      <c r="D50" s="66"/>
      <c r="E50" s="49"/>
      <c r="F50" s="67">
        <v>4</v>
      </c>
      <c r="G50" s="67">
        <v>763</v>
      </c>
      <c r="H50" s="59"/>
      <c r="I50" s="61" t="s">
        <v>73</v>
      </c>
      <c r="J50" s="61"/>
      <c r="K50" s="62"/>
      <c r="L50" s="63">
        <v>1</v>
      </c>
      <c r="M50" s="63">
        <v>21</v>
      </c>
      <c r="O50" s="33"/>
      <c r="P50" s="33"/>
      <c r="Q50" s="33"/>
      <c r="R50" s="33"/>
      <c r="S50" s="33"/>
      <c r="T50" s="33"/>
    </row>
    <row r="51" spans="1:13" ht="12" customHeight="1">
      <c r="A51" s="69"/>
      <c r="B51" s="70" t="s">
        <v>74</v>
      </c>
      <c r="C51" s="71"/>
      <c r="D51" s="72"/>
      <c r="E51" s="73"/>
      <c r="F51" s="54">
        <v>1</v>
      </c>
      <c r="G51" s="54">
        <v>396</v>
      </c>
      <c r="H51" s="75"/>
      <c r="I51" s="61" t="s">
        <v>75</v>
      </c>
      <c r="J51" s="61"/>
      <c r="K51" s="62"/>
      <c r="L51" s="63">
        <v>8</v>
      </c>
      <c r="M51" s="63">
        <v>157</v>
      </c>
    </row>
    <row r="52" spans="1:13" ht="12" customHeight="1">
      <c r="A52" s="69"/>
      <c r="B52" s="25" t="s">
        <v>76</v>
      </c>
      <c r="C52" s="25"/>
      <c r="D52" s="72"/>
      <c r="E52" s="73"/>
      <c r="F52" s="54">
        <v>1</v>
      </c>
      <c r="G52" s="54">
        <v>187</v>
      </c>
      <c r="H52" s="59"/>
      <c r="I52" s="93"/>
      <c r="J52" s="93"/>
      <c r="K52" s="94"/>
      <c r="L52" s="63"/>
      <c r="M52" s="63"/>
    </row>
    <row r="53" spans="1:13" ht="12" customHeight="1">
      <c r="A53" s="69"/>
      <c r="B53" s="70" t="s">
        <v>77</v>
      </c>
      <c r="C53" s="70"/>
      <c r="D53" s="98"/>
      <c r="E53" s="99"/>
      <c r="F53" s="54">
        <v>1</v>
      </c>
      <c r="G53" s="54">
        <v>9</v>
      </c>
      <c r="H53" s="95"/>
      <c r="I53" s="80"/>
      <c r="J53" s="80"/>
      <c r="K53" s="53"/>
      <c r="L53" s="50"/>
      <c r="M53" s="50"/>
    </row>
    <row r="54" spans="1:13" ht="12" customHeight="1">
      <c r="A54" s="55"/>
      <c r="B54" s="70" t="s">
        <v>78</v>
      </c>
      <c r="C54" s="70"/>
      <c r="D54" s="100"/>
      <c r="E54" s="101"/>
      <c r="F54" s="78">
        <v>1</v>
      </c>
      <c r="G54" s="78">
        <v>171</v>
      </c>
      <c r="H54" s="51" t="s">
        <v>79</v>
      </c>
      <c r="I54" s="52"/>
      <c r="J54" s="52"/>
      <c r="K54" s="53"/>
      <c r="L54" s="50">
        <v>4</v>
      </c>
      <c r="M54" s="50">
        <v>533</v>
      </c>
    </row>
    <row r="55" spans="1:13" ht="12" customHeight="1">
      <c r="A55" s="55"/>
      <c r="B55" s="70"/>
      <c r="C55" s="70"/>
      <c r="D55" s="98"/>
      <c r="E55" s="99"/>
      <c r="F55" s="54"/>
      <c r="G55" s="54"/>
      <c r="H55" s="59"/>
      <c r="I55" s="102" t="s">
        <v>80</v>
      </c>
      <c r="J55" s="103"/>
      <c r="K55" s="104"/>
      <c r="L55" s="63">
        <v>4</v>
      </c>
      <c r="M55" s="63">
        <v>533</v>
      </c>
    </row>
    <row r="56" spans="1:13" ht="12" customHeight="1">
      <c r="A56" s="88" t="s">
        <v>81</v>
      </c>
      <c r="B56" s="88"/>
      <c r="C56" s="88"/>
      <c r="D56" s="88"/>
      <c r="E56" s="49"/>
      <c r="F56" s="67">
        <v>15</v>
      </c>
      <c r="G56" s="67">
        <v>1208</v>
      </c>
      <c r="H56" s="59"/>
      <c r="I56" s="103"/>
      <c r="J56" s="105"/>
      <c r="K56" s="106"/>
      <c r="L56" s="63"/>
      <c r="M56" s="63"/>
    </row>
    <row r="57" spans="1:11" ht="12" customHeight="1">
      <c r="A57" s="107"/>
      <c r="B57" s="70" t="s">
        <v>82</v>
      </c>
      <c r="C57" s="70"/>
      <c r="D57" s="108"/>
      <c r="E57" s="73"/>
      <c r="F57" s="54">
        <v>1</v>
      </c>
      <c r="G57" s="54">
        <v>34</v>
      </c>
      <c r="H57" s="109"/>
      <c r="K57" s="53"/>
    </row>
    <row r="58" spans="1:13" ht="12" customHeight="1">
      <c r="A58" s="69"/>
      <c r="B58" s="70" t="s">
        <v>83</v>
      </c>
      <c r="C58" s="70"/>
      <c r="D58" s="72"/>
      <c r="E58" s="73"/>
      <c r="F58" s="54">
        <v>1</v>
      </c>
      <c r="G58" s="54">
        <v>20</v>
      </c>
      <c r="H58" s="110" t="s">
        <v>84</v>
      </c>
      <c r="I58" s="111"/>
      <c r="J58" s="111"/>
      <c r="K58" s="112"/>
      <c r="L58" s="50">
        <v>152</v>
      </c>
      <c r="M58" s="50">
        <v>8136</v>
      </c>
    </row>
    <row r="59" spans="1:13" ht="12" customHeight="1">
      <c r="A59" s="69"/>
      <c r="B59" s="70" t="s">
        <v>85</v>
      </c>
      <c r="C59" s="70"/>
      <c r="D59" s="72"/>
      <c r="E59" s="73"/>
      <c r="F59" s="54">
        <v>4</v>
      </c>
      <c r="G59" s="54">
        <v>122</v>
      </c>
      <c r="H59" s="113"/>
      <c r="I59" s="114" t="s">
        <v>86</v>
      </c>
      <c r="J59" s="115"/>
      <c r="K59" s="112"/>
      <c r="L59" s="116">
        <v>104</v>
      </c>
      <c r="M59" s="116">
        <v>4474</v>
      </c>
    </row>
    <row r="60" spans="1:13" ht="12" customHeight="1">
      <c r="A60" s="69"/>
      <c r="B60" s="117" t="s">
        <v>87</v>
      </c>
      <c r="C60" s="117"/>
      <c r="D60" s="72"/>
      <c r="E60" s="73"/>
      <c r="F60" s="54">
        <v>3</v>
      </c>
      <c r="G60" s="54">
        <v>6</v>
      </c>
      <c r="H60" s="113"/>
      <c r="I60" s="115" t="s">
        <v>88</v>
      </c>
      <c r="J60" s="115"/>
      <c r="K60" s="112"/>
      <c r="L60" s="63">
        <v>32</v>
      </c>
      <c r="M60" s="63">
        <v>2920</v>
      </c>
    </row>
    <row r="61" spans="1:13" ht="12" customHeight="1">
      <c r="A61" s="69"/>
      <c r="B61" s="89" t="s">
        <v>89</v>
      </c>
      <c r="C61" s="89"/>
      <c r="D61" s="72"/>
      <c r="E61" s="73"/>
      <c r="F61" s="54">
        <v>5</v>
      </c>
      <c r="G61" s="54">
        <v>972</v>
      </c>
      <c r="H61" s="113"/>
      <c r="I61" s="115" t="s">
        <v>90</v>
      </c>
      <c r="J61" s="118"/>
      <c r="K61" s="112"/>
      <c r="L61" s="63">
        <v>14</v>
      </c>
      <c r="M61" s="63">
        <v>693</v>
      </c>
    </row>
    <row r="62" spans="1:13" ht="12" customHeight="1">
      <c r="A62" s="119"/>
      <c r="B62" s="120" t="s">
        <v>91</v>
      </c>
      <c r="C62" s="121"/>
      <c r="D62" s="72"/>
      <c r="E62" s="73"/>
      <c r="F62" s="54">
        <v>1</v>
      </c>
      <c r="G62" s="122">
        <v>54</v>
      </c>
      <c r="H62" s="113"/>
      <c r="I62" s="115" t="s">
        <v>92</v>
      </c>
      <c r="J62" s="118"/>
      <c r="K62" s="112"/>
      <c r="L62" s="118">
        <v>2</v>
      </c>
      <c r="M62" s="118">
        <v>49</v>
      </c>
    </row>
    <row r="63" spans="1:13" ht="12" customHeight="1">
      <c r="A63" s="123"/>
      <c r="B63" s="124"/>
      <c r="C63" s="125"/>
      <c r="D63" s="126"/>
      <c r="E63" s="127"/>
      <c r="F63" s="128"/>
      <c r="G63" s="128"/>
      <c r="H63" s="129"/>
      <c r="I63" s="130"/>
      <c r="J63" s="130"/>
      <c r="K63" s="131"/>
      <c r="L63" s="132"/>
      <c r="M63" s="132"/>
    </row>
    <row r="64" spans="1:13" s="139" customFormat="1" ht="14.25" customHeight="1">
      <c r="A64" s="133" t="s">
        <v>93</v>
      </c>
      <c r="B64" s="134"/>
      <c r="C64" s="134"/>
      <c r="D64" s="135"/>
      <c r="E64" s="135"/>
      <c r="F64" s="136"/>
      <c r="G64" s="136"/>
      <c r="H64" s="137"/>
      <c r="I64" s="135"/>
      <c r="J64" s="135"/>
      <c r="K64" s="135"/>
      <c r="L64" s="138"/>
      <c r="M64" s="138"/>
    </row>
    <row r="65" spans="1:13" s="139" customFormat="1" ht="12.75" customHeight="1">
      <c r="A65" s="140" t="s">
        <v>94</v>
      </c>
      <c r="C65" s="141"/>
      <c r="D65" s="141"/>
      <c r="E65" s="141"/>
      <c r="F65" s="142"/>
      <c r="G65" s="142"/>
      <c r="H65" s="143"/>
      <c r="I65" s="144"/>
      <c r="J65" s="140"/>
      <c r="K65" s="144"/>
      <c r="L65" s="140"/>
      <c r="M65" s="140"/>
    </row>
    <row r="66" spans="1:13" ht="12" customHeight="1">
      <c r="A66" s="56"/>
      <c r="B66" s="56"/>
      <c r="C66" s="145"/>
      <c r="D66" s="145"/>
      <c r="E66" s="145"/>
      <c r="F66" s="118"/>
      <c r="G66" s="118"/>
      <c r="H66" s="146"/>
      <c r="I66" s="114"/>
      <c r="J66" s="96"/>
      <c r="K66" s="115"/>
      <c r="L66" s="96"/>
      <c r="M66" s="96"/>
    </row>
    <row r="67" spans="9:13" ht="13.5">
      <c r="I67" s="33"/>
      <c r="J67" s="33"/>
      <c r="K67" s="33"/>
      <c r="L67" s="148"/>
      <c r="M67" s="148"/>
    </row>
    <row r="68" spans="9:13" ht="13.5">
      <c r="I68" s="33"/>
      <c r="J68" s="33"/>
      <c r="K68" s="33"/>
      <c r="L68" s="148"/>
      <c r="M68" s="148"/>
    </row>
    <row r="69" spans="9:13" ht="13.5">
      <c r="I69" s="33"/>
      <c r="J69" s="33"/>
      <c r="K69" s="33"/>
      <c r="L69" s="148"/>
      <c r="M69" s="148"/>
    </row>
    <row r="70" spans="9:13" ht="13.5">
      <c r="I70" s="33"/>
      <c r="J70" s="33"/>
      <c r="K70" s="33"/>
      <c r="L70" s="148"/>
      <c r="M70" s="148"/>
    </row>
    <row r="71" spans="6:13" ht="13.5">
      <c r="F71" s="149"/>
      <c r="G71" s="149"/>
      <c r="I71" s="33"/>
      <c r="J71" s="33"/>
      <c r="K71" s="33"/>
      <c r="L71" s="148"/>
      <c r="M71" s="148"/>
    </row>
    <row r="72" spans="9:13" ht="13.5">
      <c r="I72" s="33"/>
      <c r="J72" s="33"/>
      <c r="K72" s="33"/>
      <c r="L72" s="148"/>
      <c r="M72" s="148"/>
    </row>
    <row r="73" spans="9:13" ht="13.5">
      <c r="I73" s="33"/>
      <c r="J73" s="33"/>
      <c r="K73" s="33"/>
      <c r="L73" s="148"/>
      <c r="M73" s="148"/>
    </row>
    <row r="74" spans="9:13" ht="13.5">
      <c r="I74" s="33"/>
      <c r="J74" s="33"/>
      <c r="K74" s="33"/>
      <c r="L74" s="148"/>
      <c r="M74" s="148"/>
    </row>
    <row r="75" spans="6:13" ht="13.5">
      <c r="F75" s="150"/>
      <c r="G75" s="150"/>
      <c r="I75" s="33"/>
      <c r="J75" s="33"/>
      <c r="K75" s="33"/>
      <c r="L75" s="148"/>
      <c r="M75" s="148"/>
    </row>
    <row r="76" spans="9:13" ht="13.5">
      <c r="I76" s="33"/>
      <c r="J76" s="33"/>
      <c r="K76" s="33"/>
      <c r="L76" s="148"/>
      <c r="M76" s="148"/>
    </row>
    <row r="77" spans="9:13" ht="13.5">
      <c r="I77" s="33"/>
      <c r="J77" s="33"/>
      <c r="K77" s="33"/>
      <c r="L77" s="148"/>
      <c r="M77" s="148"/>
    </row>
    <row r="78" spans="9:13" ht="13.5">
      <c r="I78" s="33"/>
      <c r="J78" s="33"/>
      <c r="K78" s="33"/>
      <c r="L78" s="148"/>
      <c r="M78" s="148"/>
    </row>
    <row r="79" spans="9:13" ht="13.5">
      <c r="I79" s="33"/>
      <c r="J79" s="33"/>
      <c r="K79" s="33"/>
      <c r="L79" s="148"/>
      <c r="M79" s="148"/>
    </row>
    <row r="80" spans="9:13" ht="13.5">
      <c r="I80" s="33"/>
      <c r="J80" s="33"/>
      <c r="K80" s="33"/>
      <c r="L80" s="148"/>
      <c r="M80" s="148"/>
    </row>
    <row r="81" spans="9:13" ht="13.5">
      <c r="I81" s="33"/>
      <c r="J81" s="33"/>
      <c r="K81" s="33"/>
      <c r="L81" s="148"/>
      <c r="M81" s="148"/>
    </row>
    <row r="82" spans="9:13" ht="13.5">
      <c r="I82" s="33"/>
      <c r="J82" s="33"/>
      <c r="K82" s="33"/>
      <c r="L82" s="148"/>
      <c r="M82" s="148"/>
    </row>
    <row r="83" spans="9:13" ht="13.5">
      <c r="I83" s="33"/>
      <c r="J83" s="33"/>
      <c r="K83" s="33"/>
      <c r="L83" s="148"/>
      <c r="M83" s="148"/>
    </row>
    <row r="84" spans="9:13" ht="13.5">
      <c r="I84" s="33"/>
      <c r="J84" s="33"/>
      <c r="K84" s="33"/>
      <c r="L84" s="148"/>
      <c r="M84" s="148"/>
    </row>
    <row r="85" spans="9:13" ht="13.5">
      <c r="I85" s="33"/>
      <c r="J85" s="33"/>
      <c r="K85" s="33"/>
      <c r="L85" s="148"/>
      <c r="M85" s="148"/>
    </row>
    <row r="86" spans="9:13" ht="13.5">
      <c r="I86" s="33"/>
      <c r="J86" s="33"/>
      <c r="K86" s="33"/>
      <c r="L86" s="148"/>
      <c r="M86" s="148"/>
    </row>
    <row r="87" spans="9:13" ht="13.5">
      <c r="I87" s="33"/>
      <c r="J87" s="33"/>
      <c r="K87" s="33"/>
      <c r="L87" s="148"/>
      <c r="M87" s="148"/>
    </row>
    <row r="88" spans="9:13" ht="13.5">
      <c r="I88" s="33"/>
      <c r="J88" s="33"/>
      <c r="K88" s="33"/>
      <c r="L88" s="148"/>
      <c r="M88" s="148"/>
    </row>
    <row r="89" spans="9:13" ht="13.5">
      <c r="I89" s="33"/>
      <c r="J89" s="33"/>
      <c r="K89" s="33"/>
      <c r="L89" s="148"/>
      <c r="M89" s="148"/>
    </row>
    <row r="90" spans="9:13" ht="13.5">
      <c r="I90" s="33"/>
      <c r="J90" s="33"/>
      <c r="K90" s="33"/>
      <c r="L90" s="148"/>
      <c r="M90" s="148"/>
    </row>
    <row r="91" spans="9:13" ht="13.5">
      <c r="I91" s="33"/>
      <c r="J91" s="33"/>
      <c r="K91" s="33"/>
      <c r="L91" s="148"/>
      <c r="M91" s="148"/>
    </row>
    <row r="92" spans="9:13" ht="13.5">
      <c r="I92" s="33"/>
      <c r="J92" s="33"/>
      <c r="K92" s="33"/>
      <c r="L92" s="148"/>
      <c r="M92" s="148"/>
    </row>
    <row r="93" spans="9:13" ht="13.5">
      <c r="I93" s="33"/>
      <c r="J93" s="33"/>
      <c r="K93" s="33"/>
      <c r="L93" s="148"/>
      <c r="M93" s="148"/>
    </row>
    <row r="94" spans="9:13" ht="13.5">
      <c r="I94" s="33"/>
      <c r="J94" s="33"/>
      <c r="K94" s="33"/>
      <c r="L94" s="148"/>
      <c r="M94" s="148"/>
    </row>
    <row r="95" spans="9:13" ht="13.5">
      <c r="I95" s="33"/>
      <c r="J95" s="33"/>
      <c r="K95" s="33"/>
      <c r="L95" s="148"/>
      <c r="M95" s="148"/>
    </row>
    <row r="96" spans="9:13" ht="13.5">
      <c r="I96" s="33"/>
      <c r="J96" s="33"/>
      <c r="K96" s="33"/>
      <c r="L96" s="148"/>
      <c r="M96" s="148"/>
    </row>
    <row r="97" spans="9:13" ht="13.5">
      <c r="I97" s="33"/>
      <c r="J97" s="33"/>
      <c r="K97" s="33"/>
      <c r="L97" s="148"/>
      <c r="M97" s="148"/>
    </row>
    <row r="98" spans="9:13" ht="13.5">
      <c r="I98" s="33"/>
      <c r="J98" s="33"/>
      <c r="K98" s="33"/>
      <c r="L98" s="148"/>
      <c r="M98" s="148"/>
    </row>
    <row r="99" spans="9:13" ht="13.5">
      <c r="I99" s="33"/>
      <c r="J99" s="33"/>
      <c r="K99" s="33"/>
      <c r="L99" s="148"/>
      <c r="M99" s="148"/>
    </row>
    <row r="100" spans="9:13" ht="13.5">
      <c r="I100" s="33"/>
      <c r="J100" s="33"/>
      <c r="K100" s="33"/>
      <c r="L100" s="148"/>
      <c r="M100" s="148"/>
    </row>
    <row r="101" spans="9:13" ht="13.5">
      <c r="I101" s="33"/>
      <c r="J101" s="33"/>
      <c r="K101" s="33"/>
      <c r="L101" s="148"/>
      <c r="M101" s="148"/>
    </row>
    <row r="102" spans="9:13" ht="13.5">
      <c r="I102" s="33"/>
      <c r="J102" s="33"/>
      <c r="K102" s="33"/>
      <c r="L102" s="148"/>
      <c r="M102" s="148"/>
    </row>
    <row r="103" spans="9:13" ht="13.5">
      <c r="I103" s="33"/>
      <c r="J103" s="33"/>
      <c r="K103" s="33"/>
      <c r="L103" s="148"/>
      <c r="M103" s="148"/>
    </row>
    <row r="104" spans="9:13" ht="13.5">
      <c r="I104" s="33"/>
      <c r="J104" s="33"/>
      <c r="K104" s="33"/>
      <c r="L104" s="148"/>
      <c r="M104" s="148"/>
    </row>
    <row r="105" spans="9:13" ht="13.5">
      <c r="I105" s="33"/>
      <c r="J105" s="33"/>
      <c r="K105" s="33"/>
      <c r="L105" s="148"/>
      <c r="M105" s="148"/>
    </row>
    <row r="106" spans="9:13" ht="13.5">
      <c r="I106" s="33"/>
      <c r="J106" s="33"/>
      <c r="K106" s="33"/>
      <c r="L106" s="148"/>
      <c r="M106" s="148"/>
    </row>
    <row r="107" spans="9:13" ht="13.5">
      <c r="I107" s="33"/>
      <c r="J107" s="33"/>
      <c r="K107" s="33"/>
      <c r="L107" s="148"/>
      <c r="M107" s="148"/>
    </row>
    <row r="108" spans="9:13" ht="13.5">
      <c r="I108" s="33"/>
      <c r="J108" s="33"/>
      <c r="K108" s="33"/>
      <c r="L108" s="148"/>
      <c r="M108" s="148"/>
    </row>
    <row r="109" spans="9:13" ht="13.5">
      <c r="I109" s="33"/>
      <c r="J109" s="33"/>
      <c r="K109" s="33"/>
      <c r="L109" s="148"/>
      <c r="M109" s="148"/>
    </row>
    <row r="110" spans="9:13" ht="13.5">
      <c r="I110" s="33"/>
      <c r="J110" s="33"/>
      <c r="K110" s="33"/>
      <c r="L110" s="148"/>
      <c r="M110" s="148"/>
    </row>
    <row r="111" spans="9:13" ht="13.5">
      <c r="I111" s="33"/>
      <c r="J111" s="33"/>
      <c r="K111" s="33"/>
      <c r="L111" s="148"/>
      <c r="M111" s="148"/>
    </row>
    <row r="112" spans="9:13" ht="13.5">
      <c r="I112" s="33"/>
      <c r="J112" s="33"/>
      <c r="K112" s="33"/>
      <c r="L112" s="148"/>
      <c r="M112" s="148"/>
    </row>
    <row r="113" spans="9:13" ht="13.5">
      <c r="I113" s="33"/>
      <c r="J113" s="33"/>
      <c r="K113" s="33"/>
      <c r="L113" s="148"/>
      <c r="M113" s="148"/>
    </row>
    <row r="114" spans="9:13" ht="13.5">
      <c r="I114" s="33"/>
      <c r="J114" s="33"/>
      <c r="K114" s="33"/>
      <c r="L114" s="148"/>
      <c r="M114" s="148"/>
    </row>
    <row r="115" spans="9:13" ht="13.5">
      <c r="I115" s="33"/>
      <c r="J115" s="33"/>
      <c r="K115" s="33"/>
      <c r="L115" s="148"/>
      <c r="M115" s="148"/>
    </row>
    <row r="116" spans="9:13" ht="13.5">
      <c r="I116" s="33"/>
      <c r="J116" s="33"/>
      <c r="K116" s="33"/>
      <c r="L116" s="148"/>
      <c r="M116" s="148"/>
    </row>
    <row r="117" spans="9:13" ht="13.5">
      <c r="I117" s="33"/>
      <c r="J117" s="33"/>
      <c r="K117" s="33"/>
      <c r="L117" s="148"/>
      <c r="M117" s="148"/>
    </row>
  </sheetData>
  <sheetProtection/>
  <mergeCells count="59">
    <mergeCell ref="B61:C61"/>
    <mergeCell ref="B62:C62"/>
    <mergeCell ref="B63:C63"/>
    <mergeCell ref="A64:C64"/>
    <mergeCell ref="A56:D56"/>
    <mergeCell ref="B57:C57"/>
    <mergeCell ref="B58:C58"/>
    <mergeCell ref="H58:J58"/>
    <mergeCell ref="B59:C59"/>
    <mergeCell ref="B60:C60"/>
    <mergeCell ref="B51:C51"/>
    <mergeCell ref="B52:C52"/>
    <mergeCell ref="B53:C53"/>
    <mergeCell ref="B54:C54"/>
    <mergeCell ref="H54:J54"/>
    <mergeCell ref="B55:C55"/>
    <mergeCell ref="B45:C45"/>
    <mergeCell ref="H45:J45"/>
    <mergeCell ref="B46:C46"/>
    <mergeCell ref="B47:C47"/>
    <mergeCell ref="B48:C48"/>
    <mergeCell ref="A50:D50"/>
    <mergeCell ref="B38:C38"/>
    <mergeCell ref="B39:C39"/>
    <mergeCell ref="B40:C40"/>
    <mergeCell ref="B41:C41"/>
    <mergeCell ref="B42:C42"/>
    <mergeCell ref="A44:D44"/>
    <mergeCell ref="B33:C33"/>
    <mergeCell ref="B34:C34"/>
    <mergeCell ref="B35:C35"/>
    <mergeCell ref="H35:J35"/>
    <mergeCell ref="B36:C36"/>
    <mergeCell ref="B37:C37"/>
    <mergeCell ref="B22:C22"/>
    <mergeCell ref="B23:C23"/>
    <mergeCell ref="A29:D29"/>
    <mergeCell ref="B30:C30"/>
    <mergeCell ref="B31:C31"/>
    <mergeCell ref="B32:C32"/>
    <mergeCell ref="B16:C16"/>
    <mergeCell ref="B17:C17"/>
    <mergeCell ref="B18:C18"/>
    <mergeCell ref="H19:I19"/>
    <mergeCell ref="A20:D20"/>
    <mergeCell ref="B21:C21"/>
    <mergeCell ref="H21:J21"/>
    <mergeCell ref="A10:D10"/>
    <mergeCell ref="H10:J10"/>
    <mergeCell ref="A12:D12"/>
    <mergeCell ref="B13:C13"/>
    <mergeCell ref="B14:C14"/>
    <mergeCell ref="B15:C15"/>
    <mergeCell ref="A5:E8"/>
    <mergeCell ref="F5:F8"/>
    <mergeCell ref="G5:G8"/>
    <mergeCell ref="H5:K8"/>
    <mergeCell ref="L5:L8"/>
    <mergeCell ref="M5:M8"/>
  </mergeCells>
  <printOptions horizontalCentered="1"/>
  <pageMargins left="0.3937007874015748" right="0.3937007874015748" top="0.5905511811023623" bottom="0.5905511811023623" header="0.7086614173228347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2"/>
  <sheetViews>
    <sheetView zoomScalePageLayoutView="0" workbookViewId="0" topLeftCell="A1">
      <selection activeCell="B33" activeCellId="1" sqref="A1 B33:C33"/>
    </sheetView>
  </sheetViews>
  <sheetFormatPr defaultColWidth="9.00390625" defaultRowHeight="13.5"/>
  <cols>
    <col min="1" max="2" width="3.125" style="154" customWidth="1"/>
    <col min="3" max="3" width="15.375" style="154" customWidth="1"/>
    <col min="4" max="4" width="9.375" style="154" customWidth="1"/>
    <col min="5" max="6" width="9.00390625" style="154" customWidth="1"/>
    <col min="7" max="7" width="10.875" style="154" customWidth="1"/>
    <col min="8" max="8" width="9.00390625" style="154" customWidth="1"/>
    <col min="9" max="9" width="9.125" style="154" customWidth="1"/>
    <col min="10" max="10" width="7.75390625" style="154" customWidth="1"/>
    <col min="11" max="16384" width="9.00390625" style="154" customWidth="1"/>
  </cols>
  <sheetData>
    <row r="1" spans="1:11" ht="18" customHeight="1">
      <c r="A1" s="151"/>
      <c r="B1" s="151"/>
      <c r="C1" s="151"/>
      <c r="D1" s="152"/>
      <c r="E1" s="151"/>
      <c r="F1" s="153"/>
      <c r="G1" s="153"/>
      <c r="H1" s="153"/>
      <c r="I1" s="153"/>
      <c r="J1" s="153"/>
      <c r="K1" s="153"/>
    </row>
    <row r="2" spans="1:11" s="157" customFormat="1" ht="15" customHeight="1">
      <c r="A2" s="155" t="s">
        <v>95</v>
      </c>
      <c r="B2" s="155"/>
      <c r="C2" s="155"/>
      <c r="D2" s="156"/>
      <c r="E2" s="155"/>
      <c r="F2" s="156"/>
      <c r="G2" s="156"/>
      <c r="H2" s="156"/>
      <c r="I2" s="156"/>
      <c r="J2" s="156"/>
      <c r="K2" s="156"/>
    </row>
    <row r="3" spans="1:11" s="96" customFormat="1" ht="13.5" customHeight="1" thickBot="1">
      <c r="A3" s="158"/>
      <c r="B3" s="158"/>
      <c r="C3" s="158"/>
      <c r="D3" s="159"/>
      <c r="E3" s="159"/>
      <c r="F3" s="159"/>
      <c r="G3" s="159"/>
      <c r="H3" s="159"/>
      <c r="I3" s="159"/>
      <c r="J3" s="160">
        <v>27395</v>
      </c>
      <c r="K3" s="161"/>
    </row>
    <row r="4" spans="1:11" s="167" customFormat="1" ht="15" customHeight="1" thickTop="1">
      <c r="A4" s="162" t="s">
        <v>96</v>
      </c>
      <c r="B4" s="162"/>
      <c r="C4" s="163"/>
      <c r="D4" s="164" t="s">
        <v>97</v>
      </c>
      <c r="E4" s="164" t="s">
        <v>98</v>
      </c>
      <c r="F4" s="164" t="s">
        <v>99</v>
      </c>
      <c r="G4" s="164" t="s">
        <v>100</v>
      </c>
      <c r="H4" s="165" t="s">
        <v>101</v>
      </c>
      <c r="I4" s="166"/>
      <c r="J4" s="166"/>
      <c r="K4" s="166"/>
    </row>
    <row r="5" spans="1:11" s="167" customFormat="1" ht="15" customHeight="1">
      <c r="A5" s="168"/>
      <c r="B5" s="168"/>
      <c r="C5" s="169"/>
      <c r="D5" s="170"/>
      <c r="E5" s="170"/>
      <c r="F5" s="170"/>
      <c r="G5" s="170"/>
      <c r="H5" s="171" t="s">
        <v>102</v>
      </c>
      <c r="I5" s="172" t="s">
        <v>103</v>
      </c>
      <c r="J5" s="171" t="s">
        <v>104</v>
      </c>
      <c r="K5" s="171" t="s">
        <v>105</v>
      </c>
    </row>
    <row r="6" spans="1:11" s="157" customFormat="1" ht="13.5" customHeight="1">
      <c r="A6" s="173" t="s">
        <v>106</v>
      </c>
      <c r="B6" s="174"/>
      <c r="C6" s="174"/>
      <c r="D6" s="175">
        <f>SUM(D8:D20)</f>
        <v>5695</v>
      </c>
      <c r="E6" s="176">
        <f>SUM(E8:E20)</f>
        <v>2154</v>
      </c>
      <c r="F6" s="176">
        <f aca="true" t="shared" si="0" ref="F6:K6">SUM(F8:F20)</f>
        <v>2771</v>
      </c>
      <c r="G6" s="176">
        <f t="shared" si="0"/>
        <v>744</v>
      </c>
      <c r="H6" s="176">
        <f t="shared" si="0"/>
        <v>26</v>
      </c>
      <c r="I6" s="176">
        <f t="shared" si="0"/>
        <v>26</v>
      </c>
      <c r="J6" s="176">
        <f t="shared" si="0"/>
        <v>0</v>
      </c>
      <c r="K6" s="176">
        <f t="shared" si="0"/>
        <v>0</v>
      </c>
    </row>
    <row r="7" spans="1:11" ht="13.5">
      <c r="A7" s="177"/>
      <c r="B7" s="177"/>
      <c r="C7" s="177"/>
      <c r="D7" s="178"/>
      <c r="E7" s="179"/>
      <c r="F7" s="179"/>
      <c r="G7" s="179"/>
      <c r="H7" s="179"/>
      <c r="I7" s="179"/>
      <c r="J7" s="179"/>
      <c r="K7" s="179"/>
    </row>
    <row r="8" spans="2:11" ht="13.5">
      <c r="B8" s="180" t="s">
        <v>107</v>
      </c>
      <c r="C8" s="181"/>
      <c r="D8" s="178">
        <f aca="true" t="shared" si="1" ref="D8:D20">SUM(E8:H8)</f>
        <v>62</v>
      </c>
      <c r="E8" s="182">
        <v>60</v>
      </c>
      <c r="F8" s="182">
        <v>2</v>
      </c>
      <c r="G8" s="179">
        <v>0</v>
      </c>
      <c r="H8" s="179">
        <f aca="true" t="shared" si="2" ref="H8:H19">SUM(I8:K8)</f>
        <v>0</v>
      </c>
      <c r="I8" s="182">
        <v>0</v>
      </c>
      <c r="J8" s="182">
        <v>0</v>
      </c>
      <c r="K8" s="182">
        <v>0</v>
      </c>
    </row>
    <row r="9" spans="1:11" ht="13.5">
      <c r="A9" s="177"/>
      <c r="B9" s="180" t="s">
        <v>108</v>
      </c>
      <c r="C9" s="181"/>
      <c r="D9" s="178">
        <f t="shared" si="1"/>
        <v>533</v>
      </c>
      <c r="E9" s="182">
        <v>486</v>
      </c>
      <c r="F9" s="182">
        <v>8</v>
      </c>
      <c r="G9" s="182">
        <v>39</v>
      </c>
      <c r="H9" s="179">
        <f t="shared" si="2"/>
        <v>0</v>
      </c>
      <c r="I9" s="182">
        <v>0</v>
      </c>
      <c r="J9" s="182">
        <v>0</v>
      </c>
      <c r="K9" s="182">
        <v>0</v>
      </c>
    </row>
    <row r="10" spans="1:11" ht="13.5">
      <c r="A10" s="177"/>
      <c r="B10" s="180" t="s">
        <v>109</v>
      </c>
      <c r="C10" s="181"/>
      <c r="D10" s="178">
        <f t="shared" si="1"/>
        <v>334</v>
      </c>
      <c r="E10" s="182">
        <v>305</v>
      </c>
      <c r="F10" s="182">
        <v>19</v>
      </c>
      <c r="G10" s="182">
        <v>10</v>
      </c>
      <c r="H10" s="179">
        <f t="shared" si="2"/>
        <v>0</v>
      </c>
      <c r="I10" s="182">
        <v>0</v>
      </c>
      <c r="J10" s="182">
        <v>0</v>
      </c>
      <c r="K10" s="182">
        <v>0</v>
      </c>
    </row>
    <row r="11" spans="1:11" ht="13.5">
      <c r="A11" s="177"/>
      <c r="B11" s="180" t="s">
        <v>110</v>
      </c>
      <c r="C11" s="181"/>
      <c r="D11" s="178">
        <f t="shared" si="1"/>
        <v>1253</v>
      </c>
      <c r="E11" s="182">
        <v>269</v>
      </c>
      <c r="F11" s="182">
        <v>852</v>
      </c>
      <c r="G11" s="182">
        <v>132</v>
      </c>
      <c r="H11" s="179">
        <f t="shared" si="2"/>
        <v>0</v>
      </c>
      <c r="I11" s="182">
        <v>0</v>
      </c>
      <c r="J11" s="182">
        <v>0</v>
      </c>
      <c r="K11" s="182">
        <v>0</v>
      </c>
    </row>
    <row r="12" spans="1:11" ht="13.5">
      <c r="A12" s="177"/>
      <c r="B12" s="180" t="s">
        <v>111</v>
      </c>
      <c r="C12" s="181"/>
      <c r="D12" s="178">
        <f t="shared" si="1"/>
        <v>335</v>
      </c>
      <c r="E12" s="182">
        <v>206</v>
      </c>
      <c r="F12" s="182">
        <v>123</v>
      </c>
      <c r="G12" s="182">
        <v>6</v>
      </c>
      <c r="H12" s="179">
        <f t="shared" si="2"/>
        <v>0</v>
      </c>
      <c r="I12" s="182">
        <v>0</v>
      </c>
      <c r="J12" s="182">
        <v>0</v>
      </c>
      <c r="K12" s="182">
        <v>0</v>
      </c>
    </row>
    <row r="13" spans="1:11" ht="13.5">
      <c r="A13" s="177"/>
      <c r="B13" s="180" t="s">
        <v>112</v>
      </c>
      <c r="C13" s="181"/>
      <c r="D13" s="178">
        <f t="shared" si="1"/>
        <v>1282</v>
      </c>
      <c r="E13" s="182">
        <v>290</v>
      </c>
      <c r="F13" s="182">
        <v>857</v>
      </c>
      <c r="G13" s="182">
        <v>135</v>
      </c>
      <c r="H13" s="179">
        <f t="shared" si="2"/>
        <v>0</v>
      </c>
      <c r="I13" s="182">
        <v>0</v>
      </c>
      <c r="J13" s="182">
        <v>0</v>
      </c>
      <c r="K13" s="182">
        <v>0</v>
      </c>
    </row>
    <row r="14" spans="1:11" ht="13.5">
      <c r="A14" s="177"/>
      <c r="B14" s="180" t="s">
        <v>113</v>
      </c>
      <c r="C14" s="181"/>
      <c r="D14" s="178">
        <f t="shared" si="1"/>
        <v>412</v>
      </c>
      <c r="E14" s="182">
        <v>61</v>
      </c>
      <c r="F14" s="182">
        <v>335</v>
      </c>
      <c r="G14" s="182">
        <v>16</v>
      </c>
      <c r="H14" s="179">
        <f t="shared" si="2"/>
        <v>0</v>
      </c>
      <c r="I14" s="182">
        <v>0</v>
      </c>
      <c r="J14" s="182">
        <v>0</v>
      </c>
      <c r="K14" s="182">
        <v>0</v>
      </c>
    </row>
    <row r="15" spans="1:11" ht="13.5">
      <c r="A15" s="177"/>
      <c r="B15" s="180" t="s">
        <v>114</v>
      </c>
      <c r="C15" s="181"/>
      <c r="D15" s="178">
        <f t="shared" si="1"/>
        <v>1118</v>
      </c>
      <c r="E15" s="182">
        <v>307</v>
      </c>
      <c r="F15" s="182">
        <v>479</v>
      </c>
      <c r="G15" s="182">
        <v>332</v>
      </c>
      <c r="H15" s="179">
        <f t="shared" si="2"/>
        <v>0</v>
      </c>
      <c r="I15" s="182">
        <v>0</v>
      </c>
      <c r="J15" s="182">
        <v>0</v>
      </c>
      <c r="K15" s="182">
        <v>0</v>
      </c>
    </row>
    <row r="16" spans="1:11" ht="13.5">
      <c r="A16" s="177"/>
      <c r="B16" s="180" t="s">
        <v>115</v>
      </c>
      <c r="C16" s="181"/>
      <c r="D16" s="178">
        <f t="shared" si="1"/>
        <v>150</v>
      </c>
      <c r="E16" s="182">
        <v>85</v>
      </c>
      <c r="F16" s="182">
        <v>6</v>
      </c>
      <c r="G16" s="182">
        <v>59</v>
      </c>
      <c r="H16" s="179">
        <f t="shared" si="2"/>
        <v>0</v>
      </c>
      <c r="I16" s="182">
        <v>0</v>
      </c>
      <c r="J16" s="182">
        <v>0</v>
      </c>
      <c r="K16" s="182">
        <v>0</v>
      </c>
    </row>
    <row r="17" spans="1:11" ht="13.5">
      <c r="A17" s="177"/>
      <c r="B17" s="183" t="s">
        <v>116</v>
      </c>
      <c r="C17" s="184"/>
      <c r="D17" s="178">
        <f t="shared" si="1"/>
        <v>7</v>
      </c>
      <c r="E17" s="182">
        <v>4</v>
      </c>
      <c r="F17" s="182">
        <v>3</v>
      </c>
      <c r="G17" s="182">
        <v>0</v>
      </c>
      <c r="H17" s="179">
        <v>0</v>
      </c>
      <c r="I17" s="182">
        <v>0</v>
      </c>
      <c r="J17" s="182">
        <v>0</v>
      </c>
      <c r="K17" s="182">
        <v>0</v>
      </c>
    </row>
    <row r="18" spans="1:11" ht="13.5">
      <c r="A18" s="185"/>
      <c r="B18" s="186" t="s">
        <v>117</v>
      </c>
      <c r="C18" s="187"/>
      <c r="D18" s="178">
        <f t="shared" si="1"/>
        <v>172</v>
      </c>
      <c r="E18" s="188">
        <v>72</v>
      </c>
      <c r="F18" s="188">
        <v>86</v>
      </c>
      <c r="G18" s="188">
        <v>14</v>
      </c>
      <c r="H18" s="179">
        <f t="shared" si="2"/>
        <v>0</v>
      </c>
      <c r="I18" s="188">
        <v>0</v>
      </c>
      <c r="J18" s="188">
        <v>0</v>
      </c>
      <c r="K18" s="188">
        <v>0</v>
      </c>
    </row>
    <row r="19" spans="1:11" ht="13.5">
      <c r="A19" s="185"/>
      <c r="B19" s="186" t="s">
        <v>118</v>
      </c>
      <c r="C19" s="189"/>
      <c r="D19" s="178">
        <f t="shared" si="1"/>
        <v>0</v>
      </c>
      <c r="E19" s="188">
        <v>0</v>
      </c>
      <c r="F19" s="188">
        <v>0</v>
      </c>
      <c r="G19" s="188">
        <v>0</v>
      </c>
      <c r="H19" s="179">
        <f t="shared" si="2"/>
        <v>0</v>
      </c>
      <c r="I19" s="188">
        <v>0</v>
      </c>
      <c r="J19" s="188">
        <v>0</v>
      </c>
      <c r="K19" s="188">
        <v>0</v>
      </c>
    </row>
    <row r="20" spans="1:11" ht="13.5">
      <c r="A20" s="190"/>
      <c r="B20" s="191" t="s">
        <v>119</v>
      </c>
      <c r="C20" s="192"/>
      <c r="D20" s="193">
        <f t="shared" si="1"/>
        <v>37</v>
      </c>
      <c r="E20" s="194">
        <v>9</v>
      </c>
      <c r="F20" s="194">
        <v>1</v>
      </c>
      <c r="G20" s="194">
        <v>1</v>
      </c>
      <c r="H20" s="195">
        <v>26</v>
      </c>
      <c r="I20" s="194">
        <v>26</v>
      </c>
      <c r="J20" s="194">
        <v>0</v>
      </c>
      <c r="K20" s="194">
        <v>0</v>
      </c>
    </row>
    <row r="21" spans="5:11" ht="13.5" customHeight="1" thickBot="1">
      <c r="E21" s="196"/>
      <c r="F21" s="196"/>
      <c r="G21" s="196"/>
      <c r="H21" s="196"/>
      <c r="I21" s="196"/>
      <c r="J21" s="196"/>
      <c r="K21" s="196"/>
    </row>
    <row r="22" spans="1:11" ht="13.5" customHeight="1" thickTop="1">
      <c r="A22" s="197" t="s">
        <v>120</v>
      </c>
      <c r="B22" s="197"/>
      <c r="C22" s="198"/>
      <c r="D22" s="18" t="s">
        <v>97</v>
      </c>
      <c r="E22" s="199" t="s">
        <v>121</v>
      </c>
      <c r="F22" s="200"/>
      <c r="G22" s="201" t="s">
        <v>122</v>
      </c>
      <c r="H22" s="202" t="s">
        <v>101</v>
      </c>
      <c r="I22" s="203"/>
      <c r="J22" s="203"/>
      <c r="K22" s="203"/>
    </row>
    <row r="23" spans="1:11" ht="13.5" customHeight="1">
      <c r="A23" s="204"/>
      <c r="B23" s="204"/>
      <c r="C23" s="205"/>
      <c r="D23" s="36"/>
      <c r="E23" s="206" t="s">
        <v>97</v>
      </c>
      <c r="F23" s="206" t="s">
        <v>98</v>
      </c>
      <c r="G23" s="206" t="s">
        <v>123</v>
      </c>
      <c r="H23" s="206" t="s">
        <v>102</v>
      </c>
      <c r="I23" s="206" t="s">
        <v>104</v>
      </c>
      <c r="J23" s="206" t="s">
        <v>105</v>
      </c>
      <c r="K23" s="206" t="s">
        <v>124</v>
      </c>
    </row>
    <row r="24" spans="1:11" s="157" customFormat="1" ht="13.5" customHeight="1">
      <c r="A24" s="173" t="s">
        <v>125</v>
      </c>
      <c r="B24" s="174"/>
      <c r="C24" s="207"/>
      <c r="D24" s="208">
        <f aca="true" t="shared" si="3" ref="D24:D31">E24+H24</f>
        <v>428</v>
      </c>
      <c r="E24" s="176">
        <f>F24+G24</f>
        <v>386</v>
      </c>
      <c r="F24" s="176">
        <f>SUM(F26:F32)</f>
        <v>374</v>
      </c>
      <c r="G24" s="176">
        <f>SUM(G26:G32)</f>
        <v>12</v>
      </c>
      <c r="H24" s="179">
        <f>SUM(I24:K24)</f>
        <v>42</v>
      </c>
      <c r="I24" s="176">
        <f>SUM(I26:I32)</f>
        <v>0</v>
      </c>
      <c r="J24" s="176">
        <f>SUM(J26:J32)</f>
        <v>22</v>
      </c>
      <c r="K24" s="176">
        <f>SUM(K26:K32)</f>
        <v>20</v>
      </c>
    </row>
    <row r="25" spans="1:11" ht="13.5" customHeight="1">
      <c r="A25" s="177"/>
      <c r="B25" s="177"/>
      <c r="C25" s="177"/>
      <c r="D25" s="178"/>
      <c r="E25" s="179"/>
      <c r="F25" s="179"/>
      <c r="G25" s="179"/>
      <c r="H25" s="179"/>
      <c r="I25" s="179"/>
      <c r="J25" s="179"/>
      <c r="K25" s="179"/>
    </row>
    <row r="26" spans="1:11" ht="13.5" customHeight="1">
      <c r="A26" s="177"/>
      <c r="B26" s="180" t="s">
        <v>126</v>
      </c>
      <c r="C26" s="209"/>
      <c r="D26" s="178">
        <f t="shared" si="3"/>
        <v>40</v>
      </c>
      <c r="E26" s="179">
        <f aca="true" t="shared" si="4" ref="E26:E35">F26+G26</f>
        <v>33</v>
      </c>
      <c r="F26" s="182">
        <v>30</v>
      </c>
      <c r="G26" s="182">
        <v>3</v>
      </c>
      <c r="H26" s="179">
        <v>7</v>
      </c>
      <c r="I26" s="182">
        <v>0</v>
      </c>
      <c r="J26" s="182">
        <v>4</v>
      </c>
      <c r="K26" s="182">
        <v>3</v>
      </c>
    </row>
    <row r="27" spans="1:11" ht="13.5" customHeight="1">
      <c r="A27" s="177"/>
      <c r="B27" s="180" t="s">
        <v>127</v>
      </c>
      <c r="C27" s="209"/>
      <c r="D27" s="178">
        <f t="shared" si="3"/>
        <v>17</v>
      </c>
      <c r="E27" s="179">
        <f t="shared" si="4"/>
        <v>17</v>
      </c>
      <c r="F27" s="182">
        <v>17</v>
      </c>
      <c r="G27" s="182">
        <v>0</v>
      </c>
      <c r="H27" s="179">
        <v>0</v>
      </c>
      <c r="I27" s="182">
        <v>0</v>
      </c>
      <c r="J27" s="182">
        <v>0</v>
      </c>
      <c r="K27" s="182">
        <v>0</v>
      </c>
    </row>
    <row r="28" spans="1:11" ht="13.5" customHeight="1">
      <c r="A28" s="177"/>
      <c r="B28" s="180" t="s">
        <v>128</v>
      </c>
      <c r="C28" s="209"/>
      <c r="D28" s="178">
        <f t="shared" si="3"/>
        <v>16</v>
      </c>
      <c r="E28" s="179">
        <f t="shared" si="4"/>
        <v>16</v>
      </c>
      <c r="F28" s="182">
        <v>16</v>
      </c>
      <c r="G28" s="182">
        <v>0</v>
      </c>
      <c r="H28" s="179">
        <v>0</v>
      </c>
      <c r="I28" s="182">
        <v>0</v>
      </c>
      <c r="J28" s="182">
        <v>0</v>
      </c>
      <c r="K28" s="182">
        <v>0</v>
      </c>
    </row>
    <row r="29" spans="1:11" ht="13.5" customHeight="1">
      <c r="A29" s="177"/>
      <c r="B29" s="180" t="s">
        <v>129</v>
      </c>
      <c r="C29" s="209"/>
      <c r="D29" s="178">
        <f t="shared" si="3"/>
        <v>15</v>
      </c>
      <c r="E29" s="179">
        <f t="shared" si="4"/>
        <v>15</v>
      </c>
      <c r="F29" s="182">
        <v>15</v>
      </c>
      <c r="G29" s="182">
        <v>0</v>
      </c>
      <c r="H29" s="179">
        <f>SUM(I29:K29)</f>
        <v>0</v>
      </c>
      <c r="I29" s="182">
        <v>0</v>
      </c>
      <c r="J29" s="182">
        <v>0</v>
      </c>
      <c r="K29" s="182">
        <v>0</v>
      </c>
    </row>
    <row r="30" spans="1:11" ht="13.5" customHeight="1">
      <c r="A30" s="177"/>
      <c r="B30" s="180" t="s">
        <v>130</v>
      </c>
      <c r="C30" s="209"/>
      <c r="D30" s="178">
        <f t="shared" si="3"/>
        <v>2</v>
      </c>
      <c r="E30" s="179">
        <f t="shared" si="4"/>
        <v>2</v>
      </c>
      <c r="F30" s="182">
        <v>2</v>
      </c>
      <c r="G30" s="182">
        <v>0</v>
      </c>
      <c r="H30" s="179">
        <f>SUM(I30:K30)</f>
        <v>0</v>
      </c>
      <c r="I30" s="182">
        <v>0</v>
      </c>
      <c r="J30" s="182">
        <v>0</v>
      </c>
      <c r="K30" s="182">
        <v>0</v>
      </c>
    </row>
    <row r="31" spans="1:11" ht="13.5" customHeight="1">
      <c r="A31" s="177"/>
      <c r="B31" s="180" t="s">
        <v>131</v>
      </c>
      <c r="C31" s="209"/>
      <c r="D31" s="178">
        <f t="shared" si="3"/>
        <v>5</v>
      </c>
      <c r="E31" s="179">
        <f t="shared" si="4"/>
        <v>5</v>
      </c>
      <c r="F31" s="182">
        <v>2</v>
      </c>
      <c r="G31" s="182">
        <v>3</v>
      </c>
      <c r="H31" s="179">
        <f>SUM(I31:K31)</f>
        <v>0</v>
      </c>
      <c r="I31" s="182">
        <v>0</v>
      </c>
      <c r="J31" s="182">
        <v>0</v>
      </c>
      <c r="K31" s="182">
        <v>0</v>
      </c>
    </row>
    <row r="32" spans="1:11" ht="13.5" customHeight="1">
      <c r="A32" s="177"/>
      <c r="B32" s="180" t="s">
        <v>132</v>
      </c>
      <c r="C32" s="209"/>
      <c r="D32" s="178">
        <f>E32+H32</f>
        <v>333</v>
      </c>
      <c r="E32" s="179">
        <f t="shared" si="4"/>
        <v>298</v>
      </c>
      <c r="F32" s="179">
        <v>292</v>
      </c>
      <c r="G32" s="179">
        <v>6</v>
      </c>
      <c r="H32" s="179">
        <f aca="true" t="shared" si="5" ref="H32:H40">SUM(I32:K32)</f>
        <v>35</v>
      </c>
      <c r="I32" s="179">
        <v>0</v>
      </c>
      <c r="J32" s="179">
        <v>18</v>
      </c>
      <c r="K32" s="179">
        <v>17</v>
      </c>
    </row>
    <row r="33" spans="1:11" ht="13.5" customHeight="1">
      <c r="A33" s="177"/>
      <c r="C33" s="210" t="s">
        <v>133</v>
      </c>
      <c r="D33" s="178">
        <f>E33+H33</f>
        <v>149</v>
      </c>
      <c r="E33" s="179">
        <f t="shared" si="4"/>
        <v>140</v>
      </c>
      <c r="F33" s="182">
        <v>134</v>
      </c>
      <c r="G33" s="182">
        <v>6</v>
      </c>
      <c r="H33" s="179">
        <f t="shared" si="5"/>
        <v>9</v>
      </c>
      <c r="I33" s="182">
        <v>0</v>
      </c>
      <c r="J33" s="182">
        <v>4</v>
      </c>
      <c r="K33" s="182">
        <v>5</v>
      </c>
    </row>
    <row r="34" spans="1:11" ht="13.5" customHeight="1">
      <c r="A34" s="177"/>
      <c r="C34" s="210" t="s">
        <v>134</v>
      </c>
      <c r="D34" s="178">
        <f>E34+H34</f>
        <v>88</v>
      </c>
      <c r="E34" s="179">
        <f t="shared" si="4"/>
        <v>79</v>
      </c>
      <c r="F34" s="182">
        <v>79</v>
      </c>
      <c r="G34" s="182">
        <v>0</v>
      </c>
      <c r="H34" s="179">
        <f t="shared" si="5"/>
        <v>9</v>
      </c>
      <c r="I34" s="182">
        <v>0</v>
      </c>
      <c r="J34" s="182">
        <v>7</v>
      </c>
      <c r="K34" s="182">
        <v>2</v>
      </c>
    </row>
    <row r="35" spans="1:11" ht="13.5" customHeight="1">
      <c r="A35" s="177"/>
      <c r="C35" s="211" t="s">
        <v>135</v>
      </c>
      <c r="D35" s="178">
        <f>E35+H35</f>
        <v>96</v>
      </c>
      <c r="E35" s="179">
        <f t="shared" si="4"/>
        <v>79</v>
      </c>
      <c r="F35" s="182">
        <v>79</v>
      </c>
      <c r="G35" s="182">
        <v>0</v>
      </c>
      <c r="H35" s="179">
        <f t="shared" si="5"/>
        <v>17</v>
      </c>
      <c r="I35" s="182">
        <v>0</v>
      </c>
      <c r="J35" s="182">
        <v>7</v>
      </c>
      <c r="K35" s="182">
        <v>10</v>
      </c>
    </row>
    <row r="36" spans="1:11" ht="13.5" customHeight="1">
      <c r="A36" s="212"/>
      <c r="B36" s="212"/>
      <c r="C36" s="212"/>
      <c r="D36" s="178"/>
      <c r="E36" s="179"/>
      <c r="F36" s="213"/>
      <c r="G36" s="213"/>
      <c r="H36" s="179"/>
      <c r="I36" s="213"/>
      <c r="J36" s="213"/>
      <c r="K36" s="213"/>
    </row>
    <row r="37" spans="1:11" s="157" customFormat="1" ht="13.5" customHeight="1">
      <c r="A37" s="214" t="s">
        <v>136</v>
      </c>
      <c r="B37" s="215"/>
      <c r="C37" s="216"/>
      <c r="D37" s="208">
        <f>E37+H37</f>
        <v>231</v>
      </c>
      <c r="E37" s="176">
        <f>F37+G37</f>
        <v>224</v>
      </c>
      <c r="F37" s="176">
        <v>43</v>
      </c>
      <c r="G37" s="176">
        <v>181</v>
      </c>
      <c r="H37" s="176">
        <f t="shared" si="5"/>
        <v>7</v>
      </c>
      <c r="I37" s="176">
        <v>0</v>
      </c>
      <c r="J37" s="176">
        <v>5</v>
      </c>
      <c r="K37" s="176">
        <v>2</v>
      </c>
    </row>
    <row r="38" spans="1:11" ht="13.5" customHeight="1">
      <c r="A38" s="177"/>
      <c r="B38" s="177"/>
      <c r="C38" s="177"/>
      <c r="D38" s="178"/>
      <c r="E38" s="179"/>
      <c r="F38" s="179"/>
      <c r="G38" s="179"/>
      <c r="H38" s="179"/>
      <c r="I38" s="179"/>
      <c r="J38" s="179"/>
      <c r="K38" s="179"/>
    </row>
    <row r="39" spans="1:11" ht="13.5" customHeight="1">
      <c r="A39" s="177"/>
      <c r="B39" s="180" t="s">
        <v>137</v>
      </c>
      <c r="C39" s="209"/>
      <c r="D39" s="178">
        <f>E39+H39</f>
        <v>146</v>
      </c>
      <c r="E39" s="179">
        <f>SUM(F39:G39)</f>
        <v>142</v>
      </c>
      <c r="F39" s="182">
        <v>27</v>
      </c>
      <c r="G39" s="182">
        <v>115</v>
      </c>
      <c r="H39" s="179">
        <f t="shared" si="5"/>
        <v>4</v>
      </c>
      <c r="I39" s="182">
        <v>0</v>
      </c>
      <c r="J39" s="182">
        <v>2</v>
      </c>
      <c r="K39" s="182">
        <v>2</v>
      </c>
    </row>
    <row r="40" spans="1:11" ht="13.5" customHeight="1">
      <c r="A40" s="190"/>
      <c r="B40" s="191" t="s">
        <v>138</v>
      </c>
      <c r="C40" s="217"/>
      <c r="D40" s="193">
        <f>E40+H40</f>
        <v>85</v>
      </c>
      <c r="E40" s="195">
        <f>SUM(F40:G40)</f>
        <v>82</v>
      </c>
      <c r="F40" s="194">
        <v>16</v>
      </c>
      <c r="G40" s="194">
        <v>66</v>
      </c>
      <c r="H40" s="195">
        <f t="shared" si="5"/>
        <v>3</v>
      </c>
      <c r="I40" s="194">
        <v>0</v>
      </c>
      <c r="J40" s="194">
        <v>3</v>
      </c>
      <c r="K40" s="194">
        <v>0</v>
      </c>
    </row>
    <row r="41" spans="1:3" ht="14.25" customHeight="1">
      <c r="A41" s="177" t="s">
        <v>139</v>
      </c>
      <c r="B41" s="177"/>
      <c r="C41" s="177"/>
    </row>
    <row r="42" ht="13.5">
      <c r="A42" s="212" t="s">
        <v>140</v>
      </c>
    </row>
  </sheetData>
  <sheetProtection/>
  <mergeCells count="33">
    <mergeCell ref="A37:C37"/>
    <mergeCell ref="B39:C39"/>
    <mergeCell ref="B40:C40"/>
    <mergeCell ref="B27:C27"/>
    <mergeCell ref="B28:C28"/>
    <mergeCell ref="B29:C29"/>
    <mergeCell ref="B30:C30"/>
    <mergeCell ref="B31:C31"/>
    <mergeCell ref="B32:C32"/>
    <mergeCell ref="B19:C19"/>
    <mergeCell ref="B20:C20"/>
    <mergeCell ref="A22:C23"/>
    <mergeCell ref="D22:D23"/>
    <mergeCell ref="A24:C24"/>
    <mergeCell ref="B26:C26"/>
    <mergeCell ref="B13:C13"/>
    <mergeCell ref="B14:C14"/>
    <mergeCell ref="B15:C15"/>
    <mergeCell ref="B16:C16"/>
    <mergeCell ref="B17:C17"/>
    <mergeCell ref="B18:C18"/>
    <mergeCell ref="A6:C6"/>
    <mergeCell ref="B8:C8"/>
    <mergeCell ref="B9:C9"/>
    <mergeCell ref="B10:C10"/>
    <mergeCell ref="B11:C11"/>
    <mergeCell ref="B12:C12"/>
    <mergeCell ref="J3:K3"/>
    <mergeCell ref="A4:C5"/>
    <mergeCell ref="D4:D5"/>
    <mergeCell ref="E4:E5"/>
    <mergeCell ref="F4:F5"/>
    <mergeCell ref="G4:G5"/>
  </mergeCells>
  <printOptions horizontalCentered="1"/>
  <pageMargins left="0.3937007874015748" right="0.3937007874015748" top="0.5905511811023623" bottom="0.3937007874015748" header="0.7086614173228347" footer="0.5118110236220472"/>
  <pageSetup horizontalDpi="400" verticalDpi="4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18"/>
  <sheetViews>
    <sheetView zoomScaleSheetLayoutView="100" zoomScalePageLayoutView="0" workbookViewId="0" topLeftCell="A1">
      <selection activeCell="B33" activeCellId="1" sqref="A1 B33:C33"/>
    </sheetView>
  </sheetViews>
  <sheetFormatPr defaultColWidth="9.00390625" defaultRowHeight="13.5"/>
  <cols>
    <col min="1" max="1" width="10.875" style="154" customWidth="1"/>
    <col min="2" max="2" width="6.125" style="154" customWidth="1"/>
    <col min="3" max="3" width="2.875" style="154" customWidth="1"/>
    <col min="4" max="4" width="4.125" style="154" customWidth="1"/>
    <col min="5" max="5" width="2.875" style="154" customWidth="1"/>
    <col min="6" max="6" width="4.125" style="154" customWidth="1"/>
    <col min="7" max="7" width="2.875" style="154" customWidth="1"/>
    <col min="8" max="8" width="3.875" style="154" customWidth="1"/>
    <col min="9" max="10" width="6.125" style="154" customWidth="1"/>
    <col min="11" max="11" width="1.625" style="154" customWidth="1"/>
    <col min="12" max="12" width="5.125" style="154" customWidth="1"/>
    <col min="13" max="13" width="1.875" style="154" customWidth="1"/>
    <col min="14" max="14" width="4.875" style="154" customWidth="1"/>
    <col min="15" max="16" width="2.125" style="154" customWidth="1"/>
    <col min="17" max="17" width="3.125" style="154" customWidth="1"/>
    <col min="18" max="21" width="6.125" style="154" customWidth="1"/>
    <col min="22" max="23" width="9.00390625" style="154" customWidth="1"/>
    <col min="24" max="24" width="12.50390625" style="154" customWidth="1"/>
    <col min="25" max="16384" width="9.00390625" style="154" customWidth="1"/>
  </cols>
  <sheetData>
    <row r="1" spans="1:21" ht="21">
      <c r="A1" s="218"/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  <c r="S1" s="212"/>
      <c r="T1" s="212"/>
      <c r="U1" s="212"/>
    </row>
    <row r="2" spans="1:21" s="157" customFormat="1" ht="13.5">
      <c r="A2" s="155" t="s">
        <v>141</v>
      </c>
      <c r="B2" s="155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</row>
    <row r="3" spans="1:21" ht="14.25" thickBot="1">
      <c r="A3" s="219"/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220"/>
      <c r="T3" s="221"/>
      <c r="U3" s="221" t="s">
        <v>142</v>
      </c>
    </row>
    <row r="4" spans="1:21" ht="14.25" thickTop="1">
      <c r="A4" s="197" t="s">
        <v>143</v>
      </c>
      <c r="B4" s="222" t="s">
        <v>144</v>
      </c>
      <c r="C4" s="223" t="s">
        <v>145</v>
      </c>
      <c r="D4" s="223"/>
      <c r="E4" s="223"/>
      <c r="F4" s="224"/>
      <c r="G4" s="225" t="s">
        <v>146</v>
      </c>
      <c r="H4" s="223"/>
      <c r="I4" s="224"/>
      <c r="J4" s="225" t="s">
        <v>147</v>
      </c>
      <c r="K4" s="223"/>
      <c r="L4" s="224"/>
      <c r="M4" s="225" t="s">
        <v>148</v>
      </c>
      <c r="N4" s="223"/>
      <c r="O4" s="223"/>
      <c r="P4" s="223"/>
      <c r="Q4" s="224"/>
      <c r="R4" s="225" t="s">
        <v>149</v>
      </c>
      <c r="S4" s="224"/>
      <c r="T4" s="225" t="s">
        <v>150</v>
      </c>
      <c r="U4" s="226"/>
    </row>
    <row r="5" spans="1:21" ht="13.5">
      <c r="A5" s="205"/>
      <c r="B5" s="227" t="s">
        <v>151</v>
      </c>
      <c r="C5" s="228" t="s">
        <v>152</v>
      </c>
      <c r="D5" s="229"/>
      <c r="E5" s="228" t="s">
        <v>153</v>
      </c>
      <c r="F5" s="229"/>
      <c r="G5" s="228" t="s">
        <v>152</v>
      </c>
      <c r="H5" s="229"/>
      <c r="I5" s="230" t="s">
        <v>153</v>
      </c>
      <c r="J5" s="231" t="s">
        <v>152</v>
      </c>
      <c r="K5" s="228" t="s">
        <v>153</v>
      </c>
      <c r="L5" s="229"/>
      <c r="M5" s="228" t="s">
        <v>152</v>
      </c>
      <c r="N5" s="229"/>
      <c r="O5" s="228" t="s">
        <v>153</v>
      </c>
      <c r="P5" s="232"/>
      <c r="Q5" s="229"/>
      <c r="R5" s="230" t="s">
        <v>154</v>
      </c>
      <c r="S5" s="230" t="s">
        <v>155</v>
      </c>
      <c r="T5" s="230" t="s">
        <v>154</v>
      </c>
      <c r="U5" s="230" t="s">
        <v>155</v>
      </c>
    </row>
    <row r="6" spans="1:21" s="157" customFormat="1" ht="13.5">
      <c r="A6" s="233" t="s">
        <v>156</v>
      </c>
      <c r="B6" s="234">
        <v>770</v>
      </c>
      <c r="C6" s="235">
        <v>7230</v>
      </c>
      <c r="D6" s="236"/>
      <c r="E6" s="235">
        <v>3358</v>
      </c>
      <c r="F6" s="236"/>
      <c r="G6" s="235">
        <v>4</v>
      </c>
      <c r="H6" s="236"/>
      <c r="I6" s="234">
        <v>26</v>
      </c>
      <c r="J6" s="234">
        <v>0</v>
      </c>
      <c r="K6" s="237">
        <v>311</v>
      </c>
      <c r="L6" s="237"/>
      <c r="M6" s="237">
        <v>227</v>
      </c>
      <c r="N6" s="237"/>
      <c r="O6" s="237">
        <v>221</v>
      </c>
      <c r="P6" s="237"/>
      <c r="Q6" s="237"/>
      <c r="R6" s="234">
        <v>364</v>
      </c>
      <c r="S6" s="234">
        <v>144</v>
      </c>
      <c r="T6" s="234">
        <v>205</v>
      </c>
      <c r="U6" s="234">
        <v>53</v>
      </c>
    </row>
    <row r="7" spans="1:21" ht="13.5">
      <c r="A7" s="238"/>
      <c r="B7" s="239"/>
      <c r="C7" s="240"/>
      <c r="D7" s="240"/>
      <c r="E7" s="240"/>
      <c r="F7" s="240"/>
      <c r="G7" s="240"/>
      <c r="H7" s="240"/>
      <c r="I7" s="240"/>
      <c r="J7" s="240"/>
      <c r="K7" s="240"/>
      <c r="L7" s="240"/>
      <c r="M7" s="240"/>
      <c r="N7" s="240"/>
      <c r="O7" s="240"/>
      <c r="P7" s="240"/>
      <c r="Q7" s="240"/>
      <c r="R7" s="240"/>
      <c r="S7" s="240"/>
      <c r="T7" s="240"/>
      <c r="U7" s="240"/>
    </row>
    <row r="8" spans="1:21" ht="13.5">
      <c r="A8" s="241" t="s">
        <v>157</v>
      </c>
      <c r="B8" s="242">
        <v>166</v>
      </c>
      <c r="C8" s="243">
        <v>16</v>
      </c>
      <c r="D8" s="243"/>
      <c r="E8" s="243">
        <v>450</v>
      </c>
      <c r="F8" s="243"/>
      <c r="G8" s="243">
        <v>0</v>
      </c>
      <c r="H8" s="243"/>
      <c r="I8" s="244">
        <v>25</v>
      </c>
      <c r="J8" s="244">
        <v>0</v>
      </c>
      <c r="K8" s="243">
        <v>0</v>
      </c>
      <c r="L8" s="243"/>
      <c r="M8" s="243">
        <v>0</v>
      </c>
      <c r="N8" s="243"/>
      <c r="O8" s="243">
        <v>14</v>
      </c>
      <c r="P8" s="243"/>
      <c r="Q8" s="243"/>
      <c r="R8" s="244">
        <v>0</v>
      </c>
      <c r="S8" s="244">
        <v>0</v>
      </c>
      <c r="T8" s="244">
        <v>0</v>
      </c>
      <c r="U8" s="244">
        <v>0</v>
      </c>
    </row>
    <row r="9" spans="1:21" ht="13.5">
      <c r="A9" s="241" t="s">
        <v>158</v>
      </c>
      <c r="B9" s="242">
        <v>376</v>
      </c>
      <c r="C9" s="243">
        <v>2466</v>
      </c>
      <c r="D9" s="243"/>
      <c r="E9" s="243">
        <v>2006</v>
      </c>
      <c r="F9" s="243"/>
      <c r="G9" s="243">
        <v>0</v>
      </c>
      <c r="H9" s="243"/>
      <c r="I9" s="244">
        <v>0</v>
      </c>
      <c r="J9" s="244">
        <v>0</v>
      </c>
      <c r="K9" s="243">
        <v>172</v>
      </c>
      <c r="L9" s="243"/>
      <c r="M9" s="243">
        <v>23</v>
      </c>
      <c r="N9" s="243"/>
      <c r="O9" s="243">
        <v>61</v>
      </c>
      <c r="P9" s="243"/>
      <c r="Q9" s="243"/>
      <c r="R9" s="244">
        <v>87</v>
      </c>
      <c r="S9" s="244">
        <v>60</v>
      </c>
      <c r="T9" s="244">
        <v>0</v>
      </c>
      <c r="U9" s="244">
        <v>0</v>
      </c>
    </row>
    <row r="10" spans="1:21" ht="13.5">
      <c r="A10" s="241" t="s">
        <v>159</v>
      </c>
      <c r="B10" s="242">
        <v>158</v>
      </c>
      <c r="C10" s="243">
        <v>2293</v>
      </c>
      <c r="D10" s="243"/>
      <c r="E10" s="243">
        <v>505</v>
      </c>
      <c r="F10" s="243"/>
      <c r="G10" s="243">
        <v>0</v>
      </c>
      <c r="H10" s="243"/>
      <c r="I10" s="244">
        <v>0</v>
      </c>
      <c r="J10" s="244">
        <v>0</v>
      </c>
      <c r="K10" s="243">
        <v>73</v>
      </c>
      <c r="L10" s="243"/>
      <c r="M10" s="243">
        <v>32</v>
      </c>
      <c r="N10" s="243"/>
      <c r="O10" s="243">
        <v>25</v>
      </c>
      <c r="P10" s="243"/>
      <c r="Q10" s="243"/>
      <c r="R10" s="244">
        <v>77</v>
      </c>
      <c r="S10" s="244">
        <v>31</v>
      </c>
      <c r="T10" s="244">
        <v>0</v>
      </c>
      <c r="U10" s="244">
        <v>0</v>
      </c>
    </row>
    <row r="11" spans="1:21" ht="12" customHeight="1">
      <c r="A11" s="241" t="s">
        <v>160</v>
      </c>
      <c r="B11" s="242">
        <v>55</v>
      </c>
      <c r="C11" s="243">
        <v>2243</v>
      </c>
      <c r="D11" s="243"/>
      <c r="E11" s="243">
        <v>212</v>
      </c>
      <c r="F11" s="243"/>
      <c r="G11" s="243">
        <v>3</v>
      </c>
      <c r="H11" s="243"/>
      <c r="I11" s="244">
        <v>0</v>
      </c>
      <c r="J11" s="244">
        <v>0</v>
      </c>
      <c r="K11" s="243">
        <v>50</v>
      </c>
      <c r="L11" s="243"/>
      <c r="M11" s="243">
        <v>162</v>
      </c>
      <c r="N11" s="243"/>
      <c r="O11" s="243">
        <v>113</v>
      </c>
      <c r="P11" s="243"/>
      <c r="Q11" s="243"/>
      <c r="R11" s="244">
        <v>176</v>
      </c>
      <c r="S11" s="244">
        <v>37</v>
      </c>
      <c r="T11" s="244">
        <v>197</v>
      </c>
      <c r="U11" s="244">
        <v>48</v>
      </c>
    </row>
    <row r="12" spans="1:21" ht="13.5">
      <c r="A12" s="245" t="s">
        <v>161</v>
      </c>
      <c r="B12" s="242">
        <v>53</v>
      </c>
      <c r="C12" s="243">
        <v>2114</v>
      </c>
      <c r="D12" s="243"/>
      <c r="E12" s="243">
        <v>201</v>
      </c>
      <c r="F12" s="243"/>
      <c r="G12" s="243">
        <v>3</v>
      </c>
      <c r="H12" s="243"/>
      <c r="I12" s="244">
        <v>0</v>
      </c>
      <c r="J12" s="244">
        <v>0</v>
      </c>
      <c r="K12" s="243">
        <v>48</v>
      </c>
      <c r="L12" s="243"/>
      <c r="M12" s="243">
        <v>152</v>
      </c>
      <c r="N12" s="243"/>
      <c r="O12" s="243">
        <v>110</v>
      </c>
      <c r="P12" s="243"/>
      <c r="Q12" s="243"/>
      <c r="R12" s="244">
        <v>165</v>
      </c>
      <c r="S12" s="244">
        <v>34</v>
      </c>
      <c r="T12" s="244">
        <v>189</v>
      </c>
      <c r="U12" s="244">
        <v>47</v>
      </c>
    </row>
    <row r="13" spans="1:21" ht="13.5">
      <c r="A13" s="245" t="s">
        <v>162</v>
      </c>
      <c r="B13" s="242">
        <v>1</v>
      </c>
      <c r="C13" s="243">
        <v>104</v>
      </c>
      <c r="D13" s="243"/>
      <c r="E13" s="243">
        <v>6</v>
      </c>
      <c r="F13" s="243"/>
      <c r="G13" s="243">
        <v>0</v>
      </c>
      <c r="H13" s="243"/>
      <c r="I13" s="244">
        <v>0</v>
      </c>
      <c r="J13" s="244">
        <v>0</v>
      </c>
      <c r="K13" s="243">
        <v>2</v>
      </c>
      <c r="L13" s="243"/>
      <c r="M13" s="243">
        <v>10</v>
      </c>
      <c r="N13" s="243"/>
      <c r="O13" s="243">
        <v>3</v>
      </c>
      <c r="P13" s="243"/>
      <c r="Q13" s="243"/>
      <c r="R13" s="244">
        <v>9</v>
      </c>
      <c r="S13" s="244">
        <v>1</v>
      </c>
      <c r="T13" s="244">
        <v>8</v>
      </c>
      <c r="U13" s="244">
        <v>1</v>
      </c>
    </row>
    <row r="14" spans="1:21" ht="13.5">
      <c r="A14" s="245" t="s">
        <v>163</v>
      </c>
      <c r="B14" s="242">
        <v>1</v>
      </c>
      <c r="C14" s="243">
        <v>25</v>
      </c>
      <c r="D14" s="243"/>
      <c r="E14" s="243">
        <v>5</v>
      </c>
      <c r="F14" s="243"/>
      <c r="G14" s="243">
        <v>0</v>
      </c>
      <c r="H14" s="243"/>
      <c r="I14" s="244">
        <v>0</v>
      </c>
      <c r="J14" s="244">
        <v>0</v>
      </c>
      <c r="K14" s="243">
        <v>0</v>
      </c>
      <c r="L14" s="243"/>
      <c r="M14" s="243">
        <v>0</v>
      </c>
      <c r="N14" s="243"/>
      <c r="O14" s="243">
        <v>0</v>
      </c>
      <c r="P14" s="243"/>
      <c r="Q14" s="243"/>
      <c r="R14" s="244">
        <v>2</v>
      </c>
      <c r="S14" s="244">
        <v>2</v>
      </c>
      <c r="T14" s="244">
        <v>0</v>
      </c>
      <c r="U14" s="244">
        <v>0</v>
      </c>
    </row>
    <row r="15" spans="1:21" ht="13.5">
      <c r="A15" s="241" t="s">
        <v>164</v>
      </c>
      <c r="B15" s="242">
        <v>15</v>
      </c>
      <c r="C15" s="243">
        <v>212</v>
      </c>
      <c r="D15" s="243"/>
      <c r="E15" s="243">
        <v>185</v>
      </c>
      <c r="F15" s="243"/>
      <c r="G15" s="243">
        <v>1</v>
      </c>
      <c r="H15" s="243"/>
      <c r="I15" s="244">
        <v>1</v>
      </c>
      <c r="J15" s="244">
        <v>0</v>
      </c>
      <c r="K15" s="244">
        <v>0</v>
      </c>
      <c r="L15" s="244">
        <v>16</v>
      </c>
      <c r="M15" s="244">
        <v>10</v>
      </c>
      <c r="N15" s="244">
        <v>10</v>
      </c>
      <c r="O15" s="246">
        <v>8</v>
      </c>
      <c r="P15" s="247"/>
      <c r="Q15" s="247"/>
      <c r="R15" s="244">
        <v>24</v>
      </c>
      <c r="S15" s="244">
        <v>16</v>
      </c>
      <c r="T15" s="244">
        <v>8</v>
      </c>
      <c r="U15" s="244">
        <v>5</v>
      </c>
    </row>
    <row r="16" spans="1:21" ht="13.5">
      <c r="A16" s="248" t="s">
        <v>119</v>
      </c>
      <c r="B16" s="249">
        <v>1</v>
      </c>
      <c r="C16" s="250">
        <v>6</v>
      </c>
      <c r="D16" s="250"/>
      <c r="E16" s="250">
        <v>0</v>
      </c>
      <c r="F16" s="250"/>
      <c r="G16" s="250">
        <v>9</v>
      </c>
      <c r="H16" s="250"/>
      <c r="I16" s="251">
        <v>3</v>
      </c>
      <c r="J16" s="251">
        <v>0</v>
      </c>
      <c r="K16" s="250">
        <v>0</v>
      </c>
      <c r="L16" s="250"/>
      <c r="M16" s="250">
        <v>3</v>
      </c>
      <c r="N16" s="250"/>
      <c r="O16" s="250">
        <v>1</v>
      </c>
      <c r="P16" s="250"/>
      <c r="Q16" s="250"/>
      <c r="R16" s="251">
        <v>5</v>
      </c>
      <c r="S16" s="251">
        <v>4</v>
      </c>
      <c r="T16" s="251">
        <v>0</v>
      </c>
      <c r="U16" s="251">
        <v>0</v>
      </c>
    </row>
    <row r="17" spans="1:26" ht="14.25" customHeight="1">
      <c r="A17" s="252" t="s">
        <v>165</v>
      </c>
      <c r="B17" s="212"/>
      <c r="C17" s="212"/>
      <c r="D17" s="212"/>
      <c r="E17" s="212"/>
      <c r="F17" s="212"/>
      <c r="G17" s="212"/>
      <c r="H17" s="212"/>
      <c r="I17" s="212"/>
      <c r="J17" s="212"/>
      <c r="K17" s="212"/>
      <c r="L17" s="212"/>
      <c r="M17" s="212"/>
      <c r="N17" s="212"/>
      <c r="O17" s="212"/>
      <c r="P17" s="212"/>
      <c r="Q17" s="212"/>
      <c r="R17" s="212"/>
      <c r="S17" s="212"/>
      <c r="T17" s="212"/>
      <c r="U17" s="212"/>
      <c r="V17" s="212"/>
      <c r="W17" s="212"/>
      <c r="X17" s="212"/>
      <c r="Y17" s="212"/>
      <c r="Z17" s="212"/>
    </row>
    <row r="18" spans="1:26" ht="13.5">
      <c r="A18" s="212" t="s">
        <v>166</v>
      </c>
      <c r="V18" s="212"/>
      <c r="W18" s="212"/>
      <c r="X18" s="212"/>
      <c r="Y18" s="212"/>
      <c r="Z18" s="212"/>
    </row>
  </sheetData>
  <sheetProtection/>
  <mergeCells count="71">
    <mergeCell ref="C15:D15"/>
    <mergeCell ref="E15:F15"/>
    <mergeCell ref="G15:H15"/>
    <mergeCell ref="O15:Q15"/>
    <mergeCell ref="C16:D16"/>
    <mergeCell ref="E16:F16"/>
    <mergeCell ref="G16:H16"/>
    <mergeCell ref="K16:L16"/>
    <mergeCell ref="M16:N16"/>
    <mergeCell ref="O16:Q16"/>
    <mergeCell ref="C14:D14"/>
    <mergeCell ref="E14:F14"/>
    <mergeCell ref="G14:H14"/>
    <mergeCell ref="K14:L14"/>
    <mergeCell ref="M14:N14"/>
    <mergeCell ref="O14:Q14"/>
    <mergeCell ref="C13:D13"/>
    <mergeCell ref="E13:F13"/>
    <mergeCell ref="G13:H13"/>
    <mergeCell ref="K13:L13"/>
    <mergeCell ref="M13:N13"/>
    <mergeCell ref="O13:Q13"/>
    <mergeCell ref="C12:D12"/>
    <mergeCell ref="E12:F12"/>
    <mergeCell ref="G12:H12"/>
    <mergeCell ref="K12:L12"/>
    <mergeCell ref="M12:N12"/>
    <mergeCell ref="O12:Q12"/>
    <mergeCell ref="C11:D11"/>
    <mergeCell ref="E11:F11"/>
    <mergeCell ref="G11:H11"/>
    <mergeCell ref="K11:L11"/>
    <mergeCell ref="M11:N11"/>
    <mergeCell ref="O11:Q11"/>
    <mergeCell ref="C10:D10"/>
    <mergeCell ref="E10:F10"/>
    <mergeCell ref="G10:H10"/>
    <mergeCell ref="K10:L10"/>
    <mergeCell ref="M10:N10"/>
    <mergeCell ref="O10:Q10"/>
    <mergeCell ref="C9:D9"/>
    <mergeCell ref="E9:F9"/>
    <mergeCell ref="G9:H9"/>
    <mergeCell ref="K9:L9"/>
    <mergeCell ref="M9:N9"/>
    <mergeCell ref="O9:Q9"/>
    <mergeCell ref="C8:D8"/>
    <mergeCell ref="E8:F8"/>
    <mergeCell ref="G8:H8"/>
    <mergeCell ref="K8:L8"/>
    <mergeCell ref="M8:N8"/>
    <mergeCell ref="O8:Q8"/>
    <mergeCell ref="C6:D6"/>
    <mergeCell ref="E6:F6"/>
    <mergeCell ref="G6:H6"/>
    <mergeCell ref="K6:L6"/>
    <mergeCell ref="M6:N6"/>
    <mergeCell ref="O6:Q6"/>
    <mergeCell ref="T4:U4"/>
    <mergeCell ref="C5:D5"/>
    <mergeCell ref="E5:F5"/>
    <mergeCell ref="G5:H5"/>
    <mergeCell ref="K5:L5"/>
    <mergeCell ref="M5:N5"/>
    <mergeCell ref="O5:Q5"/>
    <mergeCell ref="A4:A5"/>
    <mergeCell ref="C4:F4"/>
    <mergeCell ref="G4:I4"/>
    <mergeCell ref="J4:L4"/>
    <mergeCell ref="M4:Q4"/>
    <mergeCell ref="R4:S4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4"/>
  <sheetViews>
    <sheetView zoomScaleSheetLayoutView="100" zoomScalePageLayoutView="0" workbookViewId="0" topLeftCell="A1">
      <selection activeCell="B33" activeCellId="1" sqref="A1 B33:C33"/>
    </sheetView>
  </sheetViews>
  <sheetFormatPr defaultColWidth="9.00390625" defaultRowHeight="13.5"/>
  <cols>
    <col min="1" max="3" width="10.625" style="298" customWidth="1"/>
    <col min="4" max="4" width="8.125" style="298" customWidth="1"/>
    <col min="5" max="6" width="6.625" style="298" customWidth="1"/>
    <col min="7" max="7" width="7.625" style="298" customWidth="1"/>
    <col min="8" max="11" width="6.625" style="298" customWidth="1"/>
    <col min="12" max="12" width="7.375" style="298" customWidth="1"/>
    <col min="13" max="13" width="7.00390625" style="298" customWidth="1"/>
    <col min="14" max="14" width="6.25390625" style="298" customWidth="1"/>
    <col min="15" max="15" width="6.125" style="298" customWidth="1"/>
    <col min="16" max="16" width="6.375" style="298" customWidth="1"/>
    <col min="17" max="17" width="6.125" style="298" customWidth="1"/>
    <col min="18" max="16384" width="9.00390625" style="298" customWidth="1"/>
  </cols>
  <sheetData>
    <row r="1" spans="1:17" s="256" customFormat="1" ht="18" customHeight="1">
      <c r="A1" s="253" t="s">
        <v>167</v>
      </c>
      <c r="B1" s="254"/>
      <c r="C1" s="254"/>
      <c r="D1" s="253"/>
      <c r="E1" s="253"/>
      <c r="F1" s="253"/>
      <c r="G1" s="253"/>
      <c r="H1" s="253"/>
      <c r="I1" s="254"/>
      <c r="J1" s="254"/>
      <c r="K1" s="254"/>
      <c r="L1" s="254"/>
      <c r="M1" s="255"/>
      <c r="N1" s="255"/>
      <c r="O1" s="255"/>
      <c r="P1" s="255"/>
      <c r="Q1" s="255"/>
    </row>
    <row r="2" spans="1:17" s="261" customFormat="1" ht="14.25" thickBot="1">
      <c r="A2" s="257"/>
      <c r="B2" s="258"/>
      <c r="C2" s="258"/>
      <c r="D2" s="258"/>
      <c r="E2" s="259"/>
      <c r="F2" s="259"/>
      <c r="G2" s="259"/>
      <c r="H2" s="259"/>
      <c r="I2" s="260" t="s">
        <v>168</v>
      </c>
      <c r="J2" s="260"/>
      <c r="K2" s="260"/>
      <c r="L2" s="260"/>
      <c r="N2" s="262"/>
      <c r="O2" s="262"/>
      <c r="P2" s="262"/>
      <c r="Q2" s="262"/>
    </row>
    <row r="3" spans="1:13" s="273" customFormat="1" ht="15" customHeight="1" thickTop="1">
      <c r="A3" s="263" t="s">
        <v>169</v>
      </c>
      <c r="B3" s="264" t="s">
        <v>170</v>
      </c>
      <c r="C3" s="265"/>
      <c r="D3" s="266"/>
      <c r="E3" s="267" t="s">
        <v>171</v>
      </c>
      <c r="F3" s="266"/>
      <c r="G3" s="268"/>
      <c r="H3" s="269"/>
      <c r="I3" s="270" t="s">
        <v>172</v>
      </c>
      <c r="J3" s="271"/>
      <c r="K3" s="271"/>
      <c r="L3" s="271"/>
      <c r="M3" s="272"/>
    </row>
    <row r="4" spans="1:13" s="273" customFormat="1" ht="15" customHeight="1">
      <c r="A4" s="274"/>
      <c r="B4" s="275"/>
      <c r="C4" s="276" t="s">
        <v>170</v>
      </c>
      <c r="D4" s="276" t="s">
        <v>173</v>
      </c>
      <c r="E4" s="276" t="s">
        <v>174</v>
      </c>
      <c r="F4" s="276" t="s">
        <v>175</v>
      </c>
      <c r="G4" s="276" t="s">
        <v>176</v>
      </c>
      <c r="H4" s="276" t="s">
        <v>177</v>
      </c>
      <c r="I4" s="277" t="s">
        <v>170</v>
      </c>
      <c r="J4" s="277" t="s">
        <v>178</v>
      </c>
      <c r="K4" s="278" t="s">
        <v>179</v>
      </c>
      <c r="L4" s="279" t="s">
        <v>180</v>
      </c>
      <c r="M4" s="272"/>
    </row>
    <row r="5" spans="1:13" s="273" customFormat="1" ht="15" customHeight="1">
      <c r="A5" s="280"/>
      <c r="B5" s="281"/>
      <c r="C5" s="281"/>
      <c r="D5" s="281"/>
      <c r="E5" s="281"/>
      <c r="F5" s="281"/>
      <c r="G5" s="281"/>
      <c r="H5" s="281"/>
      <c r="I5" s="281"/>
      <c r="J5" s="281"/>
      <c r="K5" s="282"/>
      <c r="L5" s="283"/>
      <c r="M5" s="272"/>
    </row>
    <row r="6" spans="1:17" s="256" customFormat="1" ht="13.5">
      <c r="A6" s="284" t="s">
        <v>181</v>
      </c>
      <c r="B6" s="285" t="s">
        <v>182</v>
      </c>
      <c r="C6" s="286">
        <v>1655</v>
      </c>
      <c r="D6" s="287" t="s">
        <v>183</v>
      </c>
      <c r="E6" s="288">
        <v>88</v>
      </c>
      <c r="F6" s="288">
        <v>170</v>
      </c>
      <c r="G6" s="289">
        <v>453</v>
      </c>
      <c r="H6" s="289">
        <v>897</v>
      </c>
      <c r="I6" s="289">
        <v>384</v>
      </c>
      <c r="J6" s="289">
        <v>265</v>
      </c>
      <c r="K6" s="289">
        <v>29</v>
      </c>
      <c r="L6" s="290">
        <v>90</v>
      </c>
      <c r="M6" s="255"/>
      <c r="N6" s="255"/>
      <c r="O6" s="255"/>
      <c r="P6" s="255"/>
      <c r="Q6" s="255"/>
    </row>
    <row r="7" spans="1:17" ht="13.5">
      <c r="A7" s="291"/>
      <c r="B7" s="292"/>
      <c r="C7" s="293"/>
      <c r="D7" s="294"/>
      <c r="E7" s="295"/>
      <c r="F7" s="295"/>
      <c r="G7" s="296"/>
      <c r="H7" s="296"/>
      <c r="I7" s="296"/>
      <c r="J7" s="296"/>
      <c r="K7" s="296"/>
      <c r="L7" s="296"/>
      <c r="M7" s="297"/>
      <c r="N7" s="297"/>
      <c r="O7" s="297"/>
      <c r="P7" s="297"/>
      <c r="Q7" s="297"/>
    </row>
    <row r="8" spans="1:17" ht="14.25" customHeight="1">
      <c r="A8" s="291" t="s">
        <v>184</v>
      </c>
      <c r="B8" s="299" t="s">
        <v>185</v>
      </c>
      <c r="C8" s="300">
        <v>391</v>
      </c>
      <c r="D8" s="301" t="s">
        <v>186</v>
      </c>
      <c r="E8" s="295">
        <v>41</v>
      </c>
      <c r="F8" s="295">
        <v>65</v>
      </c>
      <c r="G8" s="296">
        <v>119</v>
      </c>
      <c r="H8" s="296">
        <v>144</v>
      </c>
      <c r="I8" s="296">
        <v>194</v>
      </c>
      <c r="J8" s="296">
        <v>142</v>
      </c>
      <c r="K8" s="296">
        <v>25</v>
      </c>
      <c r="L8" s="296">
        <v>27</v>
      </c>
      <c r="M8" s="297"/>
      <c r="N8" s="297"/>
      <c r="O8" s="297"/>
      <c r="P8" s="297"/>
      <c r="Q8" s="297"/>
    </row>
    <row r="9" spans="1:17" ht="14.25" customHeight="1">
      <c r="A9" s="302" t="s">
        <v>187</v>
      </c>
      <c r="B9" s="303">
        <v>82</v>
      </c>
      <c r="C9" s="303">
        <v>74</v>
      </c>
      <c r="D9" s="301">
        <v>1</v>
      </c>
      <c r="E9" s="295">
        <v>3</v>
      </c>
      <c r="F9" s="295">
        <v>4</v>
      </c>
      <c r="G9" s="304">
        <v>0</v>
      </c>
      <c r="H9" s="296">
        <v>66</v>
      </c>
      <c r="I9" s="296">
        <v>8</v>
      </c>
      <c r="J9" s="296">
        <v>2</v>
      </c>
      <c r="K9" s="296">
        <v>2</v>
      </c>
      <c r="L9" s="296">
        <v>4</v>
      </c>
      <c r="M9" s="297"/>
      <c r="N9" s="297"/>
      <c r="O9" s="297"/>
      <c r="P9" s="297"/>
      <c r="Q9" s="297"/>
    </row>
    <row r="10" spans="1:17" ht="14.25" customHeight="1">
      <c r="A10" s="305" t="s">
        <v>188</v>
      </c>
      <c r="B10" s="306" t="s">
        <v>189</v>
      </c>
      <c r="C10" s="306">
        <v>1190</v>
      </c>
      <c r="D10" s="307" t="s">
        <v>190</v>
      </c>
      <c r="E10" s="308">
        <v>44</v>
      </c>
      <c r="F10" s="308">
        <v>101</v>
      </c>
      <c r="G10" s="309">
        <v>334</v>
      </c>
      <c r="H10" s="309">
        <v>687</v>
      </c>
      <c r="I10" s="309">
        <v>182</v>
      </c>
      <c r="J10" s="309">
        <v>121</v>
      </c>
      <c r="K10" s="309">
        <v>2</v>
      </c>
      <c r="L10" s="309">
        <v>59</v>
      </c>
      <c r="M10" s="297"/>
      <c r="N10" s="297"/>
      <c r="O10" s="297"/>
      <c r="P10" s="297"/>
      <c r="Q10" s="297"/>
    </row>
    <row r="11" spans="1:17" ht="14.25" customHeight="1">
      <c r="A11" s="310" t="s">
        <v>191</v>
      </c>
      <c r="B11" s="297"/>
      <c r="C11" s="310" t="s">
        <v>192</v>
      </c>
      <c r="D11" s="297"/>
      <c r="E11" s="297"/>
      <c r="F11" s="297"/>
      <c r="G11" s="297"/>
      <c r="H11" s="297"/>
      <c r="I11" s="297"/>
      <c r="J11" s="297"/>
      <c r="K11" s="297"/>
      <c r="L11" s="297"/>
      <c r="M11" s="297"/>
      <c r="N11" s="297"/>
      <c r="O11" s="297"/>
      <c r="P11" s="297"/>
      <c r="Q11" s="297"/>
    </row>
    <row r="12" spans="1:17" ht="12.75" customHeight="1">
      <c r="A12" s="310"/>
      <c r="B12" s="297"/>
      <c r="C12" s="297"/>
      <c r="D12" s="297"/>
      <c r="E12" s="297"/>
      <c r="F12" s="297"/>
      <c r="G12" s="297"/>
      <c r="H12" s="297"/>
      <c r="I12" s="297"/>
      <c r="J12" s="297"/>
      <c r="K12" s="297"/>
      <c r="N12" s="297"/>
      <c r="O12" s="297"/>
      <c r="P12" s="297"/>
      <c r="Q12" s="297"/>
    </row>
    <row r="13" spans="1:17" ht="13.5">
      <c r="A13" s="297"/>
      <c r="B13" s="297"/>
      <c r="C13" s="297"/>
      <c r="D13" s="297"/>
      <c r="E13" s="297"/>
      <c r="F13" s="297"/>
      <c r="G13" s="297"/>
      <c r="H13" s="297"/>
      <c r="I13" s="297"/>
      <c r="J13" s="297"/>
      <c r="K13" s="297"/>
      <c r="L13" s="297"/>
      <c r="M13" s="297"/>
      <c r="N13" s="297"/>
      <c r="O13" s="297"/>
      <c r="P13" s="297"/>
      <c r="Q13" s="297"/>
    </row>
    <row r="14" spans="1:17" ht="13.5">
      <c r="A14" s="297"/>
      <c r="B14" s="297"/>
      <c r="C14" s="297"/>
      <c r="D14" s="297"/>
      <c r="E14" s="297"/>
      <c r="F14" s="297"/>
      <c r="G14" s="297"/>
      <c r="H14" s="297"/>
      <c r="I14" s="297"/>
      <c r="J14" s="297"/>
      <c r="K14" s="297"/>
      <c r="L14" s="297"/>
      <c r="M14" s="297"/>
      <c r="N14" s="297"/>
      <c r="O14" s="297"/>
      <c r="P14" s="297"/>
      <c r="Q14" s="297"/>
    </row>
  </sheetData>
  <sheetProtection/>
  <mergeCells count="14">
    <mergeCell ref="I4:I5"/>
    <mergeCell ref="J4:J5"/>
    <mergeCell ref="K4:K5"/>
    <mergeCell ref="L4:L5"/>
    <mergeCell ref="I2:L2"/>
    <mergeCell ref="A3:A5"/>
    <mergeCell ref="B3:B5"/>
    <mergeCell ref="I3:L3"/>
    <mergeCell ref="C4:C5"/>
    <mergeCell ref="D4:D5"/>
    <mergeCell ref="E4:E5"/>
    <mergeCell ref="F4:F5"/>
    <mergeCell ref="G4:G5"/>
    <mergeCell ref="H4:H5"/>
  </mergeCells>
  <printOptions horizontalCentered="1"/>
  <pageMargins left="0.1968503937007874" right="0.1968503937007874" top="0.5905511811023623" bottom="0.3937007874015748" header="0.7086614173228347" footer="0.5118110236220472"/>
  <pageSetup horizontalDpi="400" verticalDpi="4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/>
  <dimension ref="A1:O56"/>
  <sheetViews>
    <sheetView zoomScaleSheetLayoutView="100" zoomScalePageLayoutView="0" workbookViewId="0" topLeftCell="A1">
      <selection activeCell="B33" activeCellId="1" sqref="A1 B33:C33"/>
    </sheetView>
  </sheetViews>
  <sheetFormatPr defaultColWidth="9.00390625" defaultRowHeight="13.5"/>
  <cols>
    <col min="1" max="1" width="10.25390625" style="24" customWidth="1"/>
    <col min="2" max="2" width="7.25390625" style="24" customWidth="1"/>
    <col min="3" max="4" width="7.875" style="24" customWidth="1"/>
    <col min="5" max="5" width="7.00390625" style="24" customWidth="1"/>
    <col min="6" max="6" width="5.75390625" style="24" customWidth="1"/>
    <col min="7" max="7" width="5.875" style="24" bestFit="1" customWidth="1"/>
    <col min="8" max="8" width="10.25390625" style="24" customWidth="1"/>
    <col min="9" max="9" width="6.25390625" style="24" customWidth="1"/>
    <col min="10" max="12" width="6.625" style="24" customWidth="1"/>
    <col min="13" max="13" width="5.125" style="24" customWidth="1"/>
    <col min="14" max="14" width="5.00390625" style="24" customWidth="1"/>
    <col min="15" max="16384" width="9.00390625" style="24" customWidth="1"/>
  </cols>
  <sheetData>
    <row r="1" spans="1:15" ht="15" customHeight="1">
      <c r="A1" s="311"/>
      <c r="B1" s="312"/>
      <c r="C1" s="313"/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312"/>
      <c r="O1" s="312"/>
    </row>
    <row r="2" spans="1:15" ht="13.5">
      <c r="A2" s="314" t="s">
        <v>193</v>
      </c>
      <c r="B2" s="315"/>
      <c r="C2" s="314"/>
      <c r="D2" s="315"/>
      <c r="E2" s="315"/>
      <c r="F2" s="315"/>
      <c r="G2" s="315"/>
      <c r="H2" s="315"/>
      <c r="I2" s="315"/>
      <c r="J2" s="315"/>
      <c r="K2" s="315"/>
      <c r="L2" s="315"/>
      <c r="M2" s="315"/>
      <c r="N2" s="315"/>
      <c r="O2" s="312"/>
    </row>
    <row r="3" spans="1:15" s="167" customFormat="1" ht="13.5" customHeight="1" thickBot="1">
      <c r="A3" s="316"/>
      <c r="B3" s="317"/>
      <c r="C3" s="317"/>
      <c r="D3" s="317"/>
      <c r="E3" s="317"/>
      <c r="F3" s="317"/>
      <c r="G3" s="317"/>
      <c r="H3" s="317"/>
      <c r="I3" s="317"/>
      <c r="J3" s="317"/>
      <c r="K3" s="317"/>
      <c r="L3" s="317"/>
      <c r="M3" s="318" t="s">
        <v>194</v>
      </c>
      <c r="N3" s="319"/>
      <c r="O3" s="320"/>
    </row>
    <row r="4" spans="1:15" s="154" customFormat="1" ht="14.25" customHeight="1" thickTop="1">
      <c r="A4" s="321" t="s">
        <v>195</v>
      </c>
      <c r="B4" s="322" t="s">
        <v>196</v>
      </c>
      <c r="C4" s="323" t="s">
        <v>197</v>
      </c>
      <c r="D4" s="324"/>
      <c r="E4" s="324"/>
      <c r="F4" s="324"/>
      <c r="G4" s="324"/>
      <c r="H4" s="325" t="s">
        <v>198</v>
      </c>
      <c r="I4" s="322" t="s">
        <v>196</v>
      </c>
      <c r="J4" s="326" t="s">
        <v>199</v>
      </c>
      <c r="K4" s="327"/>
      <c r="L4" s="327"/>
      <c r="M4" s="327"/>
      <c r="N4" s="327"/>
      <c r="O4" s="328"/>
    </row>
    <row r="5" spans="1:15" s="154" customFormat="1" ht="40.5" customHeight="1">
      <c r="A5" s="329"/>
      <c r="B5" s="330"/>
      <c r="C5" s="331" t="s">
        <v>200</v>
      </c>
      <c r="D5" s="332" t="s">
        <v>201</v>
      </c>
      <c r="E5" s="333" t="s">
        <v>202</v>
      </c>
      <c r="F5" s="334" t="s">
        <v>203</v>
      </c>
      <c r="G5" s="334" t="s">
        <v>204</v>
      </c>
      <c r="H5" s="335"/>
      <c r="I5" s="330"/>
      <c r="J5" s="334" t="s">
        <v>205</v>
      </c>
      <c r="K5" s="334" t="s">
        <v>206</v>
      </c>
      <c r="L5" s="333" t="s">
        <v>202</v>
      </c>
      <c r="M5" s="334" t="s">
        <v>203</v>
      </c>
      <c r="N5" s="334" t="s">
        <v>204</v>
      </c>
      <c r="O5" s="328"/>
    </row>
    <row r="6" spans="1:15" ht="15.75" customHeight="1">
      <c r="A6" s="336" t="s">
        <v>207</v>
      </c>
      <c r="B6" s="337">
        <v>1090</v>
      </c>
      <c r="C6" s="242">
        <v>12641</v>
      </c>
      <c r="D6" s="242">
        <v>11888</v>
      </c>
      <c r="E6" s="242">
        <v>2684</v>
      </c>
      <c r="F6" s="242">
        <v>496</v>
      </c>
      <c r="G6" s="242">
        <v>257</v>
      </c>
      <c r="H6" s="338" t="s">
        <v>208</v>
      </c>
      <c r="I6" s="339">
        <f>SUM(I7:I14)</f>
        <v>122</v>
      </c>
      <c r="J6" s="340">
        <f>SUM(J7:J14)</f>
        <v>608</v>
      </c>
      <c r="K6" s="340">
        <f>SUM(K7:K14)</f>
        <v>583</v>
      </c>
      <c r="L6" s="340">
        <f>SUM(L7:L14)</f>
        <v>98</v>
      </c>
      <c r="M6" s="340">
        <f>SUM(M7:M14)</f>
        <v>25</v>
      </c>
      <c r="N6" s="341">
        <v>0</v>
      </c>
      <c r="O6" s="312"/>
    </row>
    <row r="7" spans="1:15" ht="15.75" customHeight="1">
      <c r="A7" s="342" t="s">
        <v>209</v>
      </c>
      <c r="B7" s="337">
        <v>1079</v>
      </c>
      <c r="C7" s="242">
        <v>13182</v>
      </c>
      <c r="D7" s="242">
        <v>12462</v>
      </c>
      <c r="E7" s="242">
        <v>2595</v>
      </c>
      <c r="F7" s="242">
        <v>467</v>
      </c>
      <c r="G7" s="242">
        <v>253</v>
      </c>
      <c r="H7" s="343" t="s">
        <v>210</v>
      </c>
      <c r="I7" s="344">
        <v>14</v>
      </c>
      <c r="J7" s="345">
        <v>52</v>
      </c>
      <c r="K7" s="345">
        <v>47</v>
      </c>
      <c r="L7" s="345">
        <v>11</v>
      </c>
      <c r="M7" s="345">
        <v>5</v>
      </c>
      <c r="N7" s="346">
        <v>0</v>
      </c>
      <c r="O7" s="312"/>
    </row>
    <row r="8" spans="1:15" ht="15.75" customHeight="1">
      <c r="A8" s="342" t="s">
        <v>211</v>
      </c>
      <c r="B8" s="337">
        <v>1080</v>
      </c>
      <c r="C8" s="242">
        <v>13729</v>
      </c>
      <c r="D8" s="242">
        <v>12976</v>
      </c>
      <c r="E8" s="242">
        <v>2795</v>
      </c>
      <c r="F8" s="242">
        <v>501</v>
      </c>
      <c r="G8" s="242">
        <v>252</v>
      </c>
      <c r="H8" s="343" t="s">
        <v>212</v>
      </c>
      <c r="I8" s="344">
        <v>16</v>
      </c>
      <c r="J8" s="345">
        <v>73</v>
      </c>
      <c r="K8" s="345">
        <v>69</v>
      </c>
      <c r="L8" s="345">
        <v>14</v>
      </c>
      <c r="M8" s="345">
        <v>4</v>
      </c>
      <c r="N8" s="346">
        <v>0</v>
      </c>
      <c r="O8" s="312"/>
    </row>
    <row r="9" spans="1:15" ht="15.75" customHeight="1">
      <c r="A9" s="347"/>
      <c r="H9" s="343" t="s">
        <v>213</v>
      </c>
      <c r="I9" s="344">
        <v>14</v>
      </c>
      <c r="J9" s="345">
        <v>46</v>
      </c>
      <c r="K9" s="345">
        <v>44</v>
      </c>
      <c r="L9" s="345">
        <v>8</v>
      </c>
      <c r="M9" s="345">
        <v>2</v>
      </c>
      <c r="N9" s="346">
        <v>0</v>
      </c>
      <c r="O9" s="312"/>
    </row>
    <row r="10" spans="1:15" ht="15.75" customHeight="1">
      <c r="A10" s="348" t="s">
        <v>214</v>
      </c>
      <c r="B10" s="349">
        <v>1078</v>
      </c>
      <c r="C10" s="234">
        <v>14144</v>
      </c>
      <c r="D10" s="234">
        <v>13400</v>
      </c>
      <c r="E10" s="234">
        <v>2957</v>
      </c>
      <c r="F10" s="234">
        <v>582</v>
      </c>
      <c r="G10" s="234">
        <v>162</v>
      </c>
      <c r="H10" s="343" t="s">
        <v>215</v>
      </c>
      <c r="I10" s="344">
        <v>16</v>
      </c>
      <c r="J10" s="345">
        <v>92</v>
      </c>
      <c r="K10" s="345">
        <v>92</v>
      </c>
      <c r="L10" s="345">
        <v>6</v>
      </c>
      <c r="M10" s="346">
        <v>0</v>
      </c>
      <c r="N10" s="346">
        <v>0</v>
      </c>
      <c r="O10" s="312"/>
    </row>
    <row r="11" spans="1:15" ht="15.75" customHeight="1">
      <c r="A11" s="350"/>
      <c r="B11" s="351"/>
      <c r="C11" s="352"/>
      <c r="D11" s="352"/>
      <c r="E11" s="352"/>
      <c r="F11" s="352"/>
      <c r="G11" s="352"/>
      <c r="H11" s="343" t="s">
        <v>216</v>
      </c>
      <c r="I11" s="344">
        <v>12</v>
      </c>
      <c r="J11" s="345">
        <v>51</v>
      </c>
      <c r="K11" s="345">
        <v>48</v>
      </c>
      <c r="L11" s="345">
        <v>6</v>
      </c>
      <c r="M11" s="345">
        <v>3</v>
      </c>
      <c r="N11" s="346">
        <v>0</v>
      </c>
      <c r="O11" s="312"/>
    </row>
    <row r="12" spans="1:15" ht="15.75" customHeight="1">
      <c r="A12" s="350" t="s">
        <v>217</v>
      </c>
      <c r="B12" s="349">
        <f aca="true" t="shared" si="0" ref="B12:G12">SUM(B16:B26)</f>
        <v>315</v>
      </c>
      <c r="C12" s="234">
        <f t="shared" si="0"/>
        <v>8717</v>
      </c>
      <c r="D12" s="234">
        <f t="shared" si="0"/>
        <v>8233</v>
      </c>
      <c r="E12" s="234">
        <f t="shared" si="0"/>
        <v>1994</v>
      </c>
      <c r="F12" s="234">
        <f t="shared" si="0"/>
        <v>412</v>
      </c>
      <c r="G12" s="353">
        <f t="shared" si="0"/>
        <v>72</v>
      </c>
      <c r="H12" s="343" t="s">
        <v>218</v>
      </c>
      <c r="I12" s="344">
        <v>18</v>
      </c>
      <c r="J12" s="345">
        <v>75</v>
      </c>
      <c r="K12" s="345">
        <v>70</v>
      </c>
      <c r="L12" s="345">
        <v>20</v>
      </c>
      <c r="M12" s="345">
        <v>5</v>
      </c>
      <c r="N12" s="346">
        <v>0</v>
      </c>
      <c r="O12" s="312"/>
    </row>
    <row r="13" spans="1:15" ht="15.75" customHeight="1">
      <c r="A13" s="350"/>
      <c r="B13" s="349"/>
      <c r="C13" s="234"/>
      <c r="D13" s="234"/>
      <c r="E13" s="234"/>
      <c r="F13" s="234"/>
      <c r="G13" s="234"/>
      <c r="H13" s="343" t="s">
        <v>219</v>
      </c>
      <c r="I13" s="344">
        <v>12</v>
      </c>
      <c r="J13" s="345">
        <v>42</v>
      </c>
      <c r="K13" s="345">
        <v>38</v>
      </c>
      <c r="L13" s="345">
        <v>6</v>
      </c>
      <c r="M13" s="345">
        <v>4</v>
      </c>
      <c r="N13" s="346">
        <v>0</v>
      </c>
      <c r="O13" s="312"/>
    </row>
    <row r="14" spans="1:15" ht="15.75" customHeight="1">
      <c r="A14" s="350" t="s">
        <v>220</v>
      </c>
      <c r="B14" s="349">
        <v>763</v>
      </c>
      <c r="C14" s="234">
        <v>5427</v>
      </c>
      <c r="D14" s="234">
        <v>5167</v>
      </c>
      <c r="E14" s="234">
        <v>963</v>
      </c>
      <c r="F14" s="234">
        <v>170</v>
      </c>
      <c r="G14" s="234">
        <v>90</v>
      </c>
      <c r="H14" s="343" t="s">
        <v>221</v>
      </c>
      <c r="I14" s="344">
        <v>20</v>
      </c>
      <c r="J14" s="345">
        <v>177</v>
      </c>
      <c r="K14" s="345">
        <v>175</v>
      </c>
      <c r="L14" s="345">
        <v>27</v>
      </c>
      <c r="M14" s="345">
        <v>2</v>
      </c>
      <c r="N14" s="346">
        <v>0</v>
      </c>
      <c r="O14" s="312"/>
    </row>
    <row r="15" spans="1:15" ht="15.75" customHeight="1">
      <c r="A15" s="354"/>
      <c r="B15" s="337"/>
      <c r="C15" s="355"/>
      <c r="D15" s="242"/>
      <c r="E15" s="242"/>
      <c r="F15" s="242"/>
      <c r="G15" s="242"/>
      <c r="H15" s="343"/>
      <c r="I15" s="344"/>
      <c r="J15" s="345"/>
      <c r="K15" s="345"/>
      <c r="L15" s="345"/>
      <c r="M15" s="345"/>
      <c r="N15" s="346"/>
      <c r="O15" s="312"/>
    </row>
    <row r="16" spans="1:15" ht="15.75" customHeight="1">
      <c r="A16" s="356" t="s">
        <v>222</v>
      </c>
      <c r="B16" s="357">
        <v>44</v>
      </c>
      <c r="C16" s="358">
        <v>2787</v>
      </c>
      <c r="D16" s="358">
        <v>2657</v>
      </c>
      <c r="E16" s="358">
        <v>697</v>
      </c>
      <c r="F16" s="358">
        <v>130</v>
      </c>
      <c r="G16" s="359">
        <v>0</v>
      </c>
      <c r="H16" s="338" t="s">
        <v>223</v>
      </c>
      <c r="I16" s="360">
        <f aca="true" t="shared" si="1" ref="I16:N16">SUM(I17:I24)</f>
        <v>136</v>
      </c>
      <c r="J16" s="361">
        <f t="shared" si="1"/>
        <v>899</v>
      </c>
      <c r="K16" s="361">
        <f t="shared" si="1"/>
        <v>849</v>
      </c>
      <c r="L16" s="361">
        <f t="shared" si="1"/>
        <v>179</v>
      </c>
      <c r="M16" s="361">
        <f t="shared" si="1"/>
        <v>30</v>
      </c>
      <c r="N16" s="361">
        <f t="shared" si="1"/>
        <v>20</v>
      </c>
      <c r="O16" s="312"/>
    </row>
    <row r="17" spans="1:15" ht="15.75" customHeight="1">
      <c r="A17" s="356" t="s">
        <v>224</v>
      </c>
      <c r="B17" s="357">
        <v>36</v>
      </c>
      <c r="C17" s="358">
        <v>1818</v>
      </c>
      <c r="D17" s="358">
        <v>1657</v>
      </c>
      <c r="E17" s="358">
        <v>462</v>
      </c>
      <c r="F17" s="358">
        <v>145</v>
      </c>
      <c r="G17" s="359">
        <v>16</v>
      </c>
      <c r="H17" s="343" t="s">
        <v>225</v>
      </c>
      <c r="I17" s="344">
        <v>20</v>
      </c>
      <c r="J17" s="345">
        <v>150</v>
      </c>
      <c r="K17" s="345">
        <v>141</v>
      </c>
      <c r="L17" s="345">
        <v>47</v>
      </c>
      <c r="M17" s="345">
        <v>9</v>
      </c>
      <c r="N17" s="346">
        <v>0</v>
      </c>
      <c r="O17" s="312"/>
    </row>
    <row r="18" spans="1:15" ht="15.75" customHeight="1">
      <c r="A18" s="356" t="s">
        <v>226</v>
      </c>
      <c r="B18" s="357">
        <v>30</v>
      </c>
      <c r="C18" s="358">
        <v>673</v>
      </c>
      <c r="D18" s="358">
        <v>644</v>
      </c>
      <c r="E18" s="358">
        <v>148</v>
      </c>
      <c r="F18" s="358">
        <v>28</v>
      </c>
      <c r="G18" s="359">
        <v>1</v>
      </c>
      <c r="H18" s="343" t="s">
        <v>227</v>
      </c>
      <c r="I18" s="344">
        <v>22</v>
      </c>
      <c r="J18" s="345">
        <v>180</v>
      </c>
      <c r="K18" s="345">
        <v>169</v>
      </c>
      <c r="L18" s="345">
        <v>36</v>
      </c>
      <c r="M18" s="345">
        <v>11</v>
      </c>
      <c r="N18" s="346">
        <v>0</v>
      </c>
      <c r="O18" s="312"/>
    </row>
    <row r="19" spans="1:15" ht="15.75" customHeight="1">
      <c r="A19" s="356" t="s">
        <v>228</v>
      </c>
      <c r="B19" s="357">
        <v>30</v>
      </c>
      <c r="C19" s="358">
        <v>604</v>
      </c>
      <c r="D19" s="358">
        <v>582</v>
      </c>
      <c r="E19" s="358">
        <v>83</v>
      </c>
      <c r="F19" s="358">
        <v>5</v>
      </c>
      <c r="G19" s="358">
        <v>17</v>
      </c>
      <c r="H19" s="343" t="s">
        <v>229</v>
      </c>
      <c r="I19" s="344">
        <v>14</v>
      </c>
      <c r="J19" s="345">
        <v>63</v>
      </c>
      <c r="K19" s="345">
        <v>63</v>
      </c>
      <c r="L19" s="345">
        <v>14</v>
      </c>
      <c r="M19" s="346">
        <v>0</v>
      </c>
      <c r="N19" s="346">
        <v>0</v>
      </c>
      <c r="O19" s="312"/>
    </row>
    <row r="20" spans="1:15" ht="15.75" customHeight="1">
      <c r="A20" s="356" t="s">
        <v>230</v>
      </c>
      <c r="B20" s="357">
        <v>24</v>
      </c>
      <c r="C20" s="358">
        <v>503</v>
      </c>
      <c r="D20" s="358">
        <v>473</v>
      </c>
      <c r="E20" s="358">
        <v>98</v>
      </c>
      <c r="F20" s="358">
        <v>30</v>
      </c>
      <c r="G20" s="359">
        <v>0</v>
      </c>
      <c r="H20" s="343" t="s">
        <v>231</v>
      </c>
      <c r="I20" s="344">
        <v>20</v>
      </c>
      <c r="J20" s="345">
        <v>197</v>
      </c>
      <c r="K20" s="345">
        <v>177</v>
      </c>
      <c r="L20" s="345">
        <v>29</v>
      </c>
      <c r="M20" s="346">
        <v>0</v>
      </c>
      <c r="N20" s="346">
        <v>20</v>
      </c>
      <c r="O20" s="312"/>
    </row>
    <row r="21" spans="1:15" ht="15.75" customHeight="1">
      <c r="A21" s="356" t="s">
        <v>232</v>
      </c>
      <c r="B21" s="357">
        <v>24</v>
      </c>
      <c r="C21" s="358">
        <v>479</v>
      </c>
      <c r="D21" s="358">
        <v>460</v>
      </c>
      <c r="E21" s="358">
        <v>107</v>
      </c>
      <c r="F21" s="358">
        <v>11</v>
      </c>
      <c r="G21" s="359">
        <v>8</v>
      </c>
      <c r="H21" s="343" t="s">
        <v>233</v>
      </c>
      <c r="I21" s="344">
        <v>14</v>
      </c>
      <c r="J21" s="345">
        <v>77</v>
      </c>
      <c r="K21" s="345">
        <v>77</v>
      </c>
      <c r="L21" s="345">
        <v>14</v>
      </c>
      <c r="M21" s="346">
        <v>0</v>
      </c>
      <c r="N21" s="346">
        <v>0</v>
      </c>
      <c r="O21" s="312"/>
    </row>
    <row r="22" spans="1:15" ht="15.75" customHeight="1">
      <c r="A22" s="356" t="s">
        <v>234</v>
      </c>
      <c r="B22" s="357">
        <v>24</v>
      </c>
      <c r="C22" s="358">
        <v>430</v>
      </c>
      <c r="D22" s="358">
        <v>423</v>
      </c>
      <c r="E22" s="358">
        <v>121</v>
      </c>
      <c r="F22" s="358">
        <v>1</v>
      </c>
      <c r="G22" s="359">
        <v>6</v>
      </c>
      <c r="H22" s="343" t="s">
        <v>235</v>
      </c>
      <c r="I22" s="344">
        <v>20</v>
      </c>
      <c r="J22" s="345">
        <v>116</v>
      </c>
      <c r="K22" s="345">
        <v>110</v>
      </c>
      <c r="L22" s="345">
        <v>23</v>
      </c>
      <c r="M22" s="345">
        <v>6</v>
      </c>
      <c r="N22" s="346">
        <v>0</v>
      </c>
      <c r="O22" s="312"/>
    </row>
    <row r="23" spans="1:15" ht="15.75" customHeight="1">
      <c r="A23" s="356" t="s">
        <v>236</v>
      </c>
      <c r="B23" s="357">
        <v>24</v>
      </c>
      <c r="C23" s="358">
        <v>308</v>
      </c>
      <c r="D23" s="358">
        <v>292</v>
      </c>
      <c r="E23" s="358">
        <v>62</v>
      </c>
      <c r="F23" s="358">
        <v>13</v>
      </c>
      <c r="G23" s="358">
        <v>3</v>
      </c>
      <c r="H23" s="343" t="s">
        <v>237</v>
      </c>
      <c r="I23" s="344">
        <v>12</v>
      </c>
      <c r="J23" s="345">
        <v>43</v>
      </c>
      <c r="K23" s="345">
        <v>41</v>
      </c>
      <c r="L23" s="345">
        <v>6</v>
      </c>
      <c r="M23" s="345">
        <v>2</v>
      </c>
      <c r="N23" s="346">
        <v>0</v>
      </c>
      <c r="O23" s="312"/>
    </row>
    <row r="24" spans="1:15" ht="15.75" customHeight="1">
      <c r="A24" s="362" t="s">
        <v>238</v>
      </c>
      <c r="B24" s="357">
        <v>24</v>
      </c>
      <c r="C24" s="358">
        <v>291</v>
      </c>
      <c r="D24" s="358">
        <v>268</v>
      </c>
      <c r="E24" s="358">
        <v>43</v>
      </c>
      <c r="F24" s="358">
        <v>18</v>
      </c>
      <c r="G24" s="358">
        <v>5</v>
      </c>
      <c r="H24" s="343" t="s">
        <v>239</v>
      </c>
      <c r="I24" s="344">
        <v>14</v>
      </c>
      <c r="J24" s="345">
        <v>73</v>
      </c>
      <c r="K24" s="345">
        <v>71</v>
      </c>
      <c r="L24" s="345">
        <v>10</v>
      </c>
      <c r="M24" s="345">
        <v>2</v>
      </c>
      <c r="N24" s="346">
        <v>0</v>
      </c>
      <c r="O24" s="312"/>
    </row>
    <row r="25" spans="1:15" ht="15.75" customHeight="1">
      <c r="A25" s="356" t="s">
        <v>240</v>
      </c>
      <c r="B25" s="357">
        <v>24</v>
      </c>
      <c r="C25" s="358">
        <v>308</v>
      </c>
      <c r="D25" s="358">
        <v>283</v>
      </c>
      <c r="E25" s="363">
        <v>61</v>
      </c>
      <c r="F25" s="358">
        <v>23</v>
      </c>
      <c r="G25" s="359">
        <v>2</v>
      </c>
      <c r="H25" s="338"/>
      <c r="I25" s="360"/>
      <c r="J25" s="361"/>
      <c r="K25" s="361"/>
      <c r="L25" s="361"/>
      <c r="M25" s="361"/>
      <c r="N25" s="341"/>
      <c r="O25" s="312"/>
    </row>
    <row r="26" spans="1:15" ht="15.75" customHeight="1">
      <c r="A26" s="356" t="s">
        <v>241</v>
      </c>
      <c r="B26" s="357">
        <v>31</v>
      </c>
      <c r="C26" s="358">
        <v>516</v>
      </c>
      <c r="D26" s="358">
        <v>494</v>
      </c>
      <c r="E26" s="364">
        <v>112</v>
      </c>
      <c r="F26" s="358">
        <v>8</v>
      </c>
      <c r="G26" s="358">
        <v>14</v>
      </c>
      <c r="H26" s="338" t="s">
        <v>242</v>
      </c>
      <c r="I26" s="360">
        <f aca="true" t="shared" si="2" ref="I26:N26">SUM(I27:I29)</f>
        <v>42</v>
      </c>
      <c r="J26" s="361">
        <f t="shared" si="2"/>
        <v>239</v>
      </c>
      <c r="K26" s="361">
        <f t="shared" si="2"/>
        <v>227</v>
      </c>
      <c r="L26" s="361">
        <f t="shared" si="2"/>
        <v>44</v>
      </c>
      <c r="M26" s="361">
        <f t="shared" si="2"/>
        <v>1</v>
      </c>
      <c r="N26" s="361">
        <f t="shared" si="2"/>
        <v>11</v>
      </c>
      <c r="O26" s="312"/>
    </row>
    <row r="27" spans="1:15" ht="15.75" customHeight="1">
      <c r="A27" s="356"/>
      <c r="B27" s="357"/>
      <c r="C27" s="358"/>
      <c r="D27" s="358"/>
      <c r="E27" s="364"/>
      <c r="F27" s="358"/>
      <c r="G27" s="358"/>
      <c r="H27" s="343" t="s">
        <v>243</v>
      </c>
      <c r="I27" s="344">
        <v>14</v>
      </c>
      <c r="J27" s="365">
        <v>77</v>
      </c>
      <c r="K27" s="365">
        <v>77</v>
      </c>
      <c r="L27" s="365">
        <v>12</v>
      </c>
      <c r="M27" s="366">
        <v>0</v>
      </c>
      <c r="N27" s="346">
        <v>0</v>
      </c>
      <c r="O27" s="312"/>
    </row>
    <row r="28" spans="1:15" ht="15.75" customHeight="1">
      <c r="A28" s="367" t="s">
        <v>244</v>
      </c>
      <c r="B28" s="368">
        <v>32</v>
      </c>
      <c r="C28" s="369">
        <f>SUM(C29:C32)</f>
        <v>187</v>
      </c>
      <c r="D28" s="369">
        <f>SUM(D29:D32)</f>
        <v>180</v>
      </c>
      <c r="E28" s="369">
        <f>SUM(E29:E32)</f>
        <v>31</v>
      </c>
      <c r="F28" s="369">
        <f>SUM(F29:F32)</f>
        <v>7</v>
      </c>
      <c r="G28" s="369">
        <f>SUM(G29:G32)</f>
        <v>0</v>
      </c>
      <c r="H28" s="343" t="s">
        <v>245</v>
      </c>
      <c r="I28" s="344">
        <v>16</v>
      </c>
      <c r="J28" s="365">
        <v>112</v>
      </c>
      <c r="K28" s="365">
        <v>102</v>
      </c>
      <c r="L28" s="365">
        <v>24</v>
      </c>
      <c r="M28" s="366">
        <v>0</v>
      </c>
      <c r="N28" s="346">
        <v>10</v>
      </c>
      <c r="O28" s="312"/>
    </row>
    <row r="29" spans="1:15" ht="15.75" customHeight="1">
      <c r="A29" s="370" t="s">
        <v>246</v>
      </c>
      <c r="B29" s="364">
        <v>12</v>
      </c>
      <c r="C29" s="364">
        <v>56</v>
      </c>
      <c r="D29" s="364">
        <v>54</v>
      </c>
      <c r="E29" s="364">
        <v>10</v>
      </c>
      <c r="F29" s="364">
        <v>2</v>
      </c>
      <c r="G29" s="359">
        <v>0</v>
      </c>
      <c r="H29" s="343" t="s">
        <v>247</v>
      </c>
      <c r="I29" s="344">
        <v>12</v>
      </c>
      <c r="J29" s="365">
        <v>50</v>
      </c>
      <c r="K29" s="365">
        <v>48</v>
      </c>
      <c r="L29" s="365">
        <v>8</v>
      </c>
      <c r="M29" s="365">
        <v>1</v>
      </c>
      <c r="N29" s="346">
        <v>1</v>
      </c>
      <c r="O29" s="312"/>
    </row>
    <row r="30" spans="1:15" ht="15.75" customHeight="1">
      <c r="A30" s="370" t="s">
        <v>248</v>
      </c>
      <c r="B30" s="364">
        <v>16</v>
      </c>
      <c r="C30" s="364">
        <v>63</v>
      </c>
      <c r="D30" s="364">
        <v>58</v>
      </c>
      <c r="E30" s="364">
        <v>11</v>
      </c>
      <c r="F30" s="364">
        <v>5</v>
      </c>
      <c r="G30" s="358">
        <v>0</v>
      </c>
      <c r="H30" s="343"/>
      <c r="I30" s="344"/>
      <c r="J30" s="365"/>
      <c r="K30" s="365"/>
      <c r="L30" s="365"/>
      <c r="M30" s="365"/>
      <c r="N30" s="346"/>
      <c r="O30" s="312"/>
    </row>
    <row r="31" spans="1:15" ht="15.75" customHeight="1">
      <c r="A31" s="370" t="s">
        <v>249</v>
      </c>
      <c r="B31" s="364">
        <v>14</v>
      </c>
      <c r="C31" s="364">
        <v>68</v>
      </c>
      <c r="D31" s="364">
        <v>68</v>
      </c>
      <c r="E31" s="364">
        <v>10</v>
      </c>
      <c r="F31" s="364">
        <v>0</v>
      </c>
      <c r="G31" s="359">
        <v>0</v>
      </c>
      <c r="H31" s="338" t="s">
        <v>250</v>
      </c>
      <c r="I31" s="360">
        <f aca="true" t="shared" si="3" ref="I31:N31">SUM(I32:I33)</f>
        <v>48</v>
      </c>
      <c r="J31" s="361">
        <f t="shared" si="3"/>
        <v>485</v>
      </c>
      <c r="K31" s="361">
        <f t="shared" si="3"/>
        <v>458</v>
      </c>
      <c r="L31" s="361">
        <f t="shared" si="3"/>
        <v>102</v>
      </c>
      <c r="M31" s="361">
        <f t="shared" si="3"/>
        <v>25</v>
      </c>
      <c r="N31" s="361">
        <f t="shared" si="3"/>
        <v>2</v>
      </c>
      <c r="O31" s="312"/>
    </row>
    <row r="32" spans="1:15" ht="15.75" customHeight="1">
      <c r="A32" s="370"/>
      <c r="B32" s="364"/>
      <c r="C32" s="364"/>
      <c r="D32" s="364"/>
      <c r="E32" s="364"/>
      <c r="F32" s="364"/>
      <c r="G32" s="359"/>
      <c r="H32" s="343" t="s">
        <v>251</v>
      </c>
      <c r="I32" s="344">
        <v>22</v>
      </c>
      <c r="J32" s="365">
        <v>215</v>
      </c>
      <c r="K32" s="365">
        <v>201</v>
      </c>
      <c r="L32" s="365">
        <v>38</v>
      </c>
      <c r="M32" s="365">
        <v>12</v>
      </c>
      <c r="N32" s="365">
        <v>2</v>
      </c>
      <c r="O32" s="312"/>
    </row>
    <row r="33" spans="1:15" ht="15.75" customHeight="1">
      <c r="A33" s="367" t="s">
        <v>252</v>
      </c>
      <c r="B33" s="369">
        <f aca="true" t="shared" si="4" ref="B33:G33">SUM(B34:B38)</f>
        <v>82</v>
      </c>
      <c r="C33" s="369">
        <f t="shared" si="4"/>
        <v>814</v>
      </c>
      <c r="D33" s="369">
        <f t="shared" si="4"/>
        <v>775</v>
      </c>
      <c r="E33" s="369">
        <f t="shared" si="4"/>
        <v>159</v>
      </c>
      <c r="F33" s="369">
        <f t="shared" si="4"/>
        <v>28</v>
      </c>
      <c r="G33" s="369">
        <f t="shared" si="4"/>
        <v>11</v>
      </c>
      <c r="H33" s="343" t="s">
        <v>253</v>
      </c>
      <c r="I33" s="344">
        <v>26</v>
      </c>
      <c r="J33" s="365">
        <v>270</v>
      </c>
      <c r="K33" s="365">
        <v>257</v>
      </c>
      <c r="L33" s="365">
        <v>64</v>
      </c>
      <c r="M33" s="365">
        <v>13</v>
      </c>
      <c r="N33" s="346">
        <v>0</v>
      </c>
      <c r="O33" s="312"/>
    </row>
    <row r="34" spans="1:15" ht="15.75" customHeight="1">
      <c r="A34" s="370" t="s">
        <v>254</v>
      </c>
      <c r="B34" s="364">
        <v>16</v>
      </c>
      <c r="C34" s="364">
        <v>140</v>
      </c>
      <c r="D34" s="364">
        <v>135</v>
      </c>
      <c r="E34" s="364">
        <v>30</v>
      </c>
      <c r="F34" s="364">
        <v>5</v>
      </c>
      <c r="G34" s="359">
        <v>0</v>
      </c>
      <c r="H34" s="343"/>
      <c r="I34" s="344"/>
      <c r="J34" s="365"/>
      <c r="K34" s="365"/>
      <c r="L34" s="365"/>
      <c r="M34" s="365"/>
      <c r="N34" s="346"/>
      <c r="O34" s="312"/>
    </row>
    <row r="35" spans="1:15" ht="15.75" customHeight="1">
      <c r="A35" s="370" t="s">
        <v>255</v>
      </c>
      <c r="B35" s="364">
        <v>12</v>
      </c>
      <c r="C35" s="364">
        <v>111</v>
      </c>
      <c r="D35" s="364">
        <v>107</v>
      </c>
      <c r="E35" s="364">
        <v>30</v>
      </c>
      <c r="F35" s="364">
        <v>4</v>
      </c>
      <c r="G35" s="364">
        <v>0</v>
      </c>
      <c r="H35" s="338" t="s">
        <v>256</v>
      </c>
      <c r="I35" s="360">
        <f>SUM(I36:I40)</f>
        <v>59</v>
      </c>
      <c r="J35" s="361">
        <f>SUM(J36:J40)</f>
        <v>326</v>
      </c>
      <c r="K35" s="361">
        <f>SUM(K36:K40)</f>
        <v>324</v>
      </c>
      <c r="L35" s="361">
        <f>SUM(L36:L40)</f>
        <v>51</v>
      </c>
      <c r="M35" s="361">
        <f>SUM(M36:M40)</f>
        <v>2</v>
      </c>
      <c r="N35" s="341">
        <v>0</v>
      </c>
      <c r="O35" s="312"/>
    </row>
    <row r="36" spans="1:15" ht="15.75" customHeight="1">
      <c r="A36" s="370" t="s">
        <v>257</v>
      </c>
      <c r="B36" s="364">
        <v>22</v>
      </c>
      <c r="C36" s="364">
        <v>193</v>
      </c>
      <c r="D36" s="364">
        <v>176</v>
      </c>
      <c r="E36" s="364">
        <v>22</v>
      </c>
      <c r="F36" s="364">
        <v>6</v>
      </c>
      <c r="G36" s="364">
        <v>11</v>
      </c>
      <c r="H36" s="343" t="s">
        <v>258</v>
      </c>
      <c r="I36" s="344">
        <v>10</v>
      </c>
      <c r="J36" s="365">
        <v>46</v>
      </c>
      <c r="K36" s="365">
        <v>45</v>
      </c>
      <c r="L36" s="365">
        <v>9</v>
      </c>
      <c r="M36" s="346">
        <v>1</v>
      </c>
      <c r="N36" s="346">
        <v>0</v>
      </c>
      <c r="O36" s="312"/>
    </row>
    <row r="37" spans="1:15" ht="15.75" customHeight="1">
      <c r="A37" s="370" t="s">
        <v>259</v>
      </c>
      <c r="B37" s="364">
        <v>12</v>
      </c>
      <c r="C37" s="364">
        <v>104</v>
      </c>
      <c r="D37" s="364">
        <v>104</v>
      </c>
      <c r="E37" s="364">
        <v>28</v>
      </c>
      <c r="F37" s="364">
        <v>0</v>
      </c>
      <c r="G37" s="359">
        <v>0</v>
      </c>
      <c r="H37" s="343" t="s">
        <v>260</v>
      </c>
      <c r="I37" s="344">
        <v>12</v>
      </c>
      <c r="J37" s="365">
        <v>50</v>
      </c>
      <c r="K37" s="365">
        <v>50</v>
      </c>
      <c r="L37" s="365">
        <v>11</v>
      </c>
      <c r="M37" s="346">
        <v>0</v>
      </c>
      <c r="N37" s="346">
        <v>0</v>
      </c>
      <c r="O37" s="312"/>
    </row>
    <row r="38" spans="1:15" ht="15.75" customHeight="1">
      <c r="A38" s="370" t="s">
        <v>261</v>
      </c>
      <c r="B38" s="364">
        <v>20</v>
      </c>
      <c r="C38" s="364">
        <v>266</v>
      </c>
      <c r="D38" s="364">
        <v>253</v>
      </c>
      <c r="E38" s="364">
        <v>49</v>
      </c>
      <c r="F38" s="364">
        <v>13</v>
      </c>
      <c r="G38" s="359">
        <v>0</v>
      </c>
      <c r="H38" s="343" t="s">
        <v>262</v>
      </c>
      <c r="I38" s="344">
        <v>8</v>
      </c>
      <c r="J38" s="365">
        <v>52</v>
      </c>
      <c r="K38" s="365">
        <v>52</v>
      </c>
      <c r="L38" s="365">
        <v>10</v>
      </c>
      <c r="M38" s="346">
        <v>0</v>
      </c>
      <c r="N38" s="346">
        <v>0</v>
      </c>
      <c r="O38" s="312"/>
    </row>
    <row r="39" spans="1:15" ht="15.75" customHeight="1">
      <c r="A39" s="370"/>
      <c r="B39" s="364"/>
      <c r="C39" s="364"/>
      <c r="D39" s="364"/>
      <c r="E39" s="364"/>
      <c r="F39" s="364"/>
      <c r="G39" s="359"/>
      <c r="H39" s="343" t="s">
        <v>263</v>
      </c>
      <c r="I39" s="344">
        <v>12</v>
      </c>
      <c r="J39" s="365">
        <v>82</v>
      </c>
      <c r="K39" s="365">
        <v>82</v>
      </c>
      <c r="L39" s="365">
        <v>12</v>
      </c>
      <c r="M39" s="346">
        <v>0</v>
      </c>
      <c r="N39" s="346">
        <v>0</v>
      </c>
      <c r="O39" s="312"/>
    </row>
    <row r="40" spans="1:15" ht="15.75" customHeight="1">
      <c r="A40" s="367" t="s">
        <v>264</v>
      </c>
      <c r="B40" s="368">
        <f aca="true" t="shared" si="5" ref="B40:G40">SUM(B41:B42)</f>
        <v>42</v>
      </c>
      <c r="C40" s="369">
        <f t="shared" si="5"/>
        <v>441</v>
      </c>
      <c r="D40" s="369">
        <f t="shared" si="5"/>
        <v>405</v>
      </c>
      <c r="E40" s="369">
        <f t="shared" si="5"/>
        <v>84</v>
      </c>
      <c r="F40" s="369">
        <f t="shared" si="5"/>
        <v>20</v>
      </c>
      <c r="G40" s="369">
        <f t="shared" si="5"/>
        <v>16</v>
      </c>
      <c r="H40" s="343" t="s">
        <v>265</v>
      </c>
      <c r="I40" s="344">
        <v>17</v>
      </c>
      <c r="J40" s="365">
        <v>96</v>
      </c>
      <c r="K40" s="365">
        <v>95</v>
      </c>
      <c r="L40" s="365">
        <v>9</v>
      </c>
      <c r="M40" s="365">
        <v>1</v>
      </c>
      <c r="N40" s="346">
        <v>0</v>
      </c>
      <c r="O40" s="312"/>
    </row>
    <row r="41" spans="1:15" ht="15.75" customHeight="1">
      <c r="A41" s="370" t="s">
        <v>266</v>
      </c>
      <c r="B41" s="364">
        <v>22</v>
      </c>
      <c r="C41" s="364">
        <v>215</v>
      </c>
      <c r="D41" s="364">
        <v>189</v>
      </c>
      <c r="E41" s="364">
        <v>38</v>
      </c>
      <c r="F41" s="364">
        <v>18</v>
      </c>
      <c r="G41" s="359">
        <v>8</v>
      </c>
      <c r="H41" s="343"/>
      <c r="I41" s="344"/>
      <c r="J41" s="365"/>
      <c r="K41" s="365"/>
      <c r="L41" s="365"/>
      <c r="M41" s="365"/>
      <c r="N41" s="346"/>
      <c r="O41" s="312"/>
    </row>
    <row r="42" spans="1:15" ht="15.75" customHeight="1">
      <c r="A42" s="370" t="s">
        <v>267</v>
      </c>
      <c r="B42" s="364">
        <v>20</v>
      </c>
      <c r="C42" s="364">
        <v>226</v>
      </c>
      <c r="D42" s="364">
        <v>216</v>
      </c>
      <c r="E42" s="364">
        <v>46</v>
      </c>
      <c r="F42" s="364">
        <v>2</v>
      </c>
      <c r="G42" s="359">
        <v>8</v>
      </c>
      <c r="H42" s="338" t="s">
        <v>268</v>
      </c>
      <c r="I42" s="360">
        <f aca="true" t="shared" si="6" ref="I42:N42">SUM(I43:I46)</f>
        <v>61</v>
      </c>
      <c r="J42" s="361">
        <f t="shared" si="6"/>
        <v>356</v>
      </c>
      <c r="K42" s="361">
        <f t="shared" si="6"/>
        <v>345</v>
      </c>
      <c r="L42" s="361">
        <f t="shared" si="6"/>
        <v>51</v>
      </c>
      <c r="M42" s="361">
        <f t="shared" si="6"/>
        <v>1</v>
      </c>
      <c r="N42" s="361">
        <f t="shared" si="6"/>
        <v>10</v>
      </c>
      <c r="O42" s="312"/>
    </row>
    <row r="43" spans="1:15" ht="15.75" customHeight="1">
      <c r="A43" s="370"/>
      <c r="B43" s="364"/>
      <c r="C43" s="364"/>
      <c r="D43" s="364"/>
      <c r="E43" s="364"/>
      <c r="F43" s="364"/>
      <c r="G43" s="359"/>
      <c r="H43" s="343" t="s">
        <v>269</v>
      </c>
      <c r="I43" s="344">
        <v>16</v>
      </c>
      <c r="J43" s="365">
        <v>83</v>
      </c>
      <c r="K43" s="365">
        <v>77</v>
      </c>
      <c r="L43" s="365">
        <v>12</v>
      </c>
      <c r="M43" s="346">
        <v>0</v>
      </c>
      <c r="N43" s="346">
        <v>6</v>
      </c>
      <c r="O43" s="312"/>
    </row>
    <row r="44" spans="1:15" ht="15.75" customHeight="1">
      <c r="A44" s="367" t="s">
        <v>270</v>
      </c>
      <c r="B44" s="368">
        <f aca="true" t="shared" si="7" ref="B44:G44">SUM(B45:B49)</f>
        <v>67</v>
      </c>
      <c r="C44" s="369">
        <f t="shared" si="7"/>
        <v>504</v>
      </c>
      <c r="D44" s="369">
        <f t="shared" si="7"/>
        <v>479</v>
      </c>
      <c r="E44" s="369">
        <f t="shared" si="7"/>
        <v>42</v>
      </c>
      <c r="F44" s="369">
        <f t="shared" si="7"/>
        <v>15</v>
      </c>
      <c r="G44" s="369">
        <f t="shared" si="7"/>
        <v>10</v>
      </c>
      <c r="H44" s="371" t="s">
        <v>271</v>
      </c>
      <c r="I44" s="344">
        <v>16</v>
      </c>
      <c r="J44" s="365">
        <v>70</v>
      </c>
      <c r="K44" s="365">
        <v>68</v>
      </c>
      <c r="L44" s="346">
        <v>0</v>
      </c>
      <c r="M44" s="365">
        <v>1</v>
      </c>
      <c r="N44" s="346">
        <v>1</v>
      </c>
      <c r="O44" s="312"/>
    </row>
    <row r="45" spans="1:15" ht="15.75" customHeight="1">
      <c r="A45" s="370" t="s">
        <v>272</v>
      </c>
      <c r="B45" s="364">
        <v>14</v>
      </c>
      <c r="C45" s="364">
        <v>98</v>
      </c>
      <c r="D45" s="364">
        <v>98</v>
      </c>
      <c r="E45" s="364">
        <v>10</v>
      </c>
      <c r="F45" s="364">
        <v>0</v>
      </c>
      <c r="G45" s="359">
        <v>0</v>
      </c>
      <c r="H45" s="343" t="s">
        <v>273</v>
      </c>
      <c r="I45" s="344">
        <v>15</v>
      </c>
      <c r="J45" s="365">
        <v>121</v>
      </c>
      <c r="K45" s="365">
        <v>121</v>
      </c>
      <c r="L45" s="365">
        <v>30</v>
      </c>
      <c r="M45" s="346">
        <v>0</v>
      </c>
      <c r="N45" s="346">
        <v>0</v>
      </c>
      <c r="O45" s="312"/>
    </row>
    <row r="46" spans="1:15" ht="15.75" customHeight="1">
      <c r="A46" s="370" t="s">
        <v>274</v>
      </c>
      <c r="B46" s="364">
        <v>17</v>
      </c>
      <c r="C46" s="364">
        <v>106</v>
      </c>
      <c r="D46" s="364">
        <v>101</v>
      </c>
      <c r="E46" s="364">
        <v>13</v>
      </c>
      <c r="F46" s="364">
        <v>4</v>
      </c>
      <c r="G46" s="364">
        <v>1</v>
      </c>
      <c r="H46" s="343" t="s">
        <v>275</v>
      </c>
      <c r="I46" s="344">
        <v>14</v>
      </c>
      <c r="J46" s="365">
        <v>82</v>
      </c>
      <c r="K46" s="365">
        <v>79</v>
      </c>
      <c r="L46" s="365">
        <v>9</v>
      </c>
      <c r="M46" s="346">
        <v>0</v>
      </c>
      <c r="N46" s="346">
        <v>3</v>
      </c>
      <c r="O46" s="312"/>
    </row>
    <row r="47" spans="1:15" ht="15.75" customHeight="1">
      <c r="A47" s="370" t="s">
        <v>276</v>
      </c>
      <c r="B47" s="364">
        <v>20</v>
      </c>
      <c r="C47" s="364">
        <v>178</v>
      </c>
      <c r="D47" s="364">
        <v>165</v>
      </c>
      <c r="E47" s="358">
        <v>2</v>
      </c>
      <c r="F47" s="364">
        <v>4</v>
      </c>
      <c r="G47" s="359">
        <v>9</v>
      </c>
      <c r="H47" s="343"/>
      <c r="I47" s="344"/>
      <c r="J47" s="365"/>
      <c r="K47" s="365"/>
      <c r="L47" s="365"/>
      <c r="M47" s="346"/>
      <c r="N47" s="346"/>
      <c r="O47" s="312"/>
    </row>
    <row r="48" spans="1:15" ht="15.75" customHeight="1">
      <c r="A48" s="370" t="s">
        <v>277</v>
      </c>
      <c r="B48" s="364">
        <v>16</v>
      </c>
      <c r="C48" s="364">
        <v>122</v>
      </c>
      <c r="D48" s="364">
        <v>115</v>
      </c>
      <c r="E48" s="364">
        <v>17</v>
      </c>
      <c r="F48" s="364">
        <v>7</v>
      </c>
      <c r="G48" s="359">
        <v>0</v>
      </c>
      <c r="H48" s="338" t="s">
        <v>278</v>
      </c>
      <c r="I48" s="360">
        <f aca="true" t="shared" si="8" ref="I48:N48">SUM(I49:I50)</f>
        <v>36</v>
      </c>
      <c r="J48" s="361">
        <f t="shared" si="8"/>
        <v>238</v>
      </c>
      <c r="K48" s="361">
        <f t="shared" si="8"/>
        <v>229</v>
      </c>
      <c r="L48" s="361">
        <f t="shared" si="8"/>
        <v>44</v>
      </c>
      <c r="M48" s="361">
        <f t="shared" si="8"/>
        <v>3</v>
      </c>
      <c r="N48" s="361">
        <f t="shared" si="8"/>
        <v>6</v>
      </c>
      <c r="O48" s="312"/>
    </row>
    <row r="49" spans="1:15" ht="15.75" customHeight="1">
      <c r="A49" s="370"/>
      <c r="B49" s="364"/>
      <c r="C49" s="364"/>
      <c r="D49" s="364"/>
      <c r="E49" s="364"/>
      <c r="F49" s="364"/>
      <c r="G49" s="359"/>
      <c r="H49" s="343" t="s">
        <v>279</v>
      </c>
      <c r="I49" s="344">
        <v>18</v>
      </c>
      <c r="J49" s="365">
        <v>121</v>
      </c>
      <c r="K49" s="365">
        <v>119</v>
      </c>
      <c r="L49" s="365">
        <v>30</v>
      </c>
      <c r="M49" s="365">
        <v>1</v>
      </c>
      <c r="N49" s="346">
        <v>1</v>
      </c>
      <c r="O49" s="312"/>
    </row>
    <row r="50" spans="1:15" ht="15.75" customHeight="1">
      <c r="A50" s="367" t="s">
        <v>280</v>
      </c>
      <c r="B50" s="368">
        <f aca="true" t="shared" si="9" ref="B50:G50">SUM(B51)</f>
        <v>26</v>
      </c>
      <c r="C50" s="369">
        <f t="shared" si="9"/>
        <v>330</v>
      </c>
      <c r="D50" s="369">
        <f t="shared" si="9"/>
        <v>313</v>
      </c>
      <c r="E50" s="369">
        <f t="shared" si="9"/>
        <v>78</v>
      </c>
      <c r="F50" s="369">
        <f t="shared" si="9"/>
        <v>13</v>
      </c>
      <c r="G50" s="369">
        <f t="shared" si="9"/>
        <v>4</v>
      </c>
      <c r="H50" s="343" t="s">
        <v>281</v>
      </c>
      <c r="I50" s="344">
        <v>18</v>
      </c>
      <c r="J50" s="365">
        <v>117</v>
      </c>
      <c r="K50" s="365">
        <v>110</v>
      </c>
      <c r="L50" s="365">
        <v>14</v>
      </c>
      <c r="M50" s="365">
        <v>2</v>
      </c>
      <c r="N50" s="346">
        <v>5</v>
      </c>
      <c r="O50" s="312"/>
    </row>
    <row r="51" spans="1:15" ht="15.75" customHeight="1">
      <c r="A51" s="372" t="s">
        <v>282</v>
      </c>
      <c r="B51" s="373">
        <v>26</v>
      </c>
      <c r="C51" s="374">
        <v>330</v>
      </c>
      <c r="D51" s="374">
        <v>313</v>
      </c>
      <c r="E51" s="374">
        <v>78</v>
      </c>
      <c r="F51" s="374">
        <v>13</v>
      </c>
      <c r="G51" s="374">
        <v>4</v>
      </c>
      <c r="H51" s="375"/>
      <c r="I51" s="376"/>
      <c r="J51" s="194"/>
      <c r="K51" s="194"/>
      <c r="L51" s="194"/>
      <c r="M51" s="194"/>
      <c r="N51" s="194"/>
      <c r="O51" s="312"/>
    </row>
    <row r="52" spans="1:15" ht="14.25" customHeight="1">
      <c r="A52" s="377" t="s">
        <v>283</v>
      </c>
      <c r="B52" s="312"/>
      <c r="C52" s="312"/>
      <c r="D52" s="312"/>
      <c r="E52" s="312"/>
      <c r="F52" s="312"/>
      <c r="G52" s="312"/>
      <c r="H52" s="312"/>
      <c r="I52" s="312"/>
      <c r="J52" s="312"/>
      <c r="K52" s="312"/>
      <c r="L52" s="312"/>
      <c r="M52" s="312"/>
      <c r="N52" s="312"/>
      <c r="O52" s="312"/>
    </row>
    <row r="53" spans="1:15" ht="13.5">
      <c r="A53" s="312"/>
      <c r="B53" s="312"/>
      <c r="C53" s="312"/>
      <c r="D53" s="312"/>
      <c r="E53" s="312"/>
      <c r="F53" s="312"/>
      <c r="G53" s="312"/>
      <c r="H53" s="312"/>
      <c r="I53" s="312"/>
      <c r="J53" s="312"/>
      <c r="K53" s="312"/>
      <c r="L53" s="312"/>
      <c r="M53" s="312"/>
      <c r="N53" s="312"/>
      <c r="O53" s="312"/>
    </row>
    <row r="54" spans="1:15" ht="13.5">
      <c r="A54" s="312"/>
      <c r="B54" s="312"/>
      <c r="C54" s="312"/>
      <c r="D54" s="312"/>
      <c r="E54" s="312"/>
      <c r="F54" s="312"/>
      <c r="G54" s="312"/>
      <c r="H54" s="312"/>
      <c r="I54" s="312"/>
      <c r="J54" s="312"/>
      <c r="K54" s="312"/>
      <c r="L54" s="312"/>
      <c r="M54" s="312"/>
      <c r="N54" s="312"/>
      <c r="O54" s="312"/>
    </row>
    <row r="55" spans="1:15" ht="13.5">
      <c r="A55" s="312"/>
      <c r="B55" s="312"/>
      <c r="C55" s="312"/>
      <c r="D55" s="312"/>
      <c r="E55" s="312"/>
      <c r="F55" s="312"/>
      <c r="G55" s="312"/>
      <c r="H55" s="312"/>
      <c r="I55" s="312"/>
      <c r="J55" s="312"/>
      <c r="K55" s="312"/>
      <c r="L55" s="312"/>
      <c r="M55" s="312"/>
      <c r="N55" s="312"/>
      <c r="O55" s="312"/>
    </row>
    <row r="56" spans="1:15" ht="13.5">
      <c r="A56" s="312"/>
      <c r="B56" s="312"/>
      <c r="C56" s="312"/>
      <c r="D56" s="312"/>
      <c r="E56" s="312"/>
      <c r="F56" s="312"/>
      <c r="G56" s="312"/>
      <c r="H56" s="312"/>
      <c r="I56" s="312"/>
      <c r="J56" s="312"/>
      <c r="K56" s="312"/>
      <c r="L56" s="312"/>
      <c r="M56" s="312"/>
      <c r="N56" s="312"/>
      <c r="O56" s="312"/>
    </row>
  </sheetData>
  <sheetProtection/>
  <mergeCells count="5">
    <mergeCell ref="M3:N3"/>
    <mergeCell ref="A4:A5"/>
    <mergeCell ref="B4:B5"/>
    <mergeCell ref="H4:H5"/>
    <mergeCell ref="I4:I5"/>
  </mergeCells>
  <printOptions horizontalCentered="1"/>
  <pageMargins left="0.1968503937007874" right="0.1968503937007874" top="0.5905511811023623" bottom="0.1968503937007874" header="0.7086614173228347" footer="0.31496062992125984"/>
  <pageSetup horizontalDpi="400" verticalDpi="4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2009-05-08T05:55:40Z</dcterms:created>
  <dcterms:modified xsi:type="dcterms:W3CDTF">2009-05-08T05:55:47Z</dcterms:modified>
  <cp:category/>
  <cp:version/>
  <cp:contentType/>
  <cp:contentStatus/>
</cp:coreProperties>
</file>