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7" sheetId="1" r:id="rId1"/>
  </sheets>
  <externalReferences>
    <externalReference r:id="rId4"/>
  </externalReferences>
  <definedNames>
    <definedName name="_xlnm.Print_Area" localSheetId="0">'137'!$A$1:$T$30</definedName>
  </definedNames>
  <calcPr fullCalcOnLoad="1"/>
</workbook>
</file>

<file path=xl/sharedStrings.xml><?xml version="1.0" encoding="utf-8"?>
<sst xmlns="http://schemas.openxmlformats.org/spreadsheetml/2006/main" count="50" uniqueCount="42">
  <si>
    <t>１３.  金                   融</t>
  </si>
  <si>
    <t>137.  金  融  機  関  別  預  金  お  よ  び  貸  出</t>
  </si>
  <si>
    <t xml:space="preserve">     （単位  100万円）</t>
  </si>
  <si>
    <t xml:space="preserve">    各年末，月末</t>
  </si>
  <si>
    <t>預        金        残         高</t>
  </si>
  <si>
    <t>貸         出         残         高</t>
  </si>
  <si>
    <t>標示番号</t>
  </si>
  <si>
    <t xml:space="preserve"> 年      月      次</t>
  </si>
  <si>
    <t>総額</t>
  </si>
  <si>
    <t>普通銀行</t>
  </si>
  <si>
    <t>相互銀行</t>
  </si>
  <si>
    <t>信用金庫</t>
  </si>
  <si>
    <t>信用組合</t>
  </si>
  <si>
    <t>郵便局</t>
  </si>
  <si>
    <t>生命保険</t>
  </si>
  <si>
    <t>農協</t>
  </si>
  <si>
    <t>漁協</t>
  </si>
  <si>
    <t>その他</t>
  </si>
  <si>
    <t>普通銀行</t>
  </si>
  <si>
    <t>労働金庫</t>
  </si>
  <si>
    <t>昭 和 43 年</t>
  </si>
  <si>
    <t xml:space="preserve">   44</t>
  </si>
  <si>
    <t xml:space="preserve">   45</t>
  </si>
  <si>
    <t xml:space="preserve">   46</t>
  </si>
  <si>
    <t xml:space="preserve">   47</t>
  </si>
  <si>
    <t>47 年 1 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</si>
  <si>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</si>
  <si>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</si>
  <si>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</si>
  <si>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</si>
  <si>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</si>
  <si>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</si>
  <si>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</si>
  <si>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</si>
  <si>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</si>
  <si>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</si>
  <si>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</si>
  <si>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資料：日本銀行大分支店</t>
  </si>
  <si>
    <t>3） 相互銀行，信用金庫は金融機関貸付を除く実質貸付を計上している。</t>
  </si>
  <si>
    <t>　　注１）預金は実質一般預金を計上している。</t>
  </si>
  <si>
    <t>4） 国民金融公庫は普通貸付を計上している。</t>
  </si>
  <si>
    <t>　　　２）その他は農林中金，県信用農協連，県共済農協連，商工中金である。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</si>
</sst>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3" fontId="18" fillId="0" borderId="0" xfId="0" applyNumberFormat="1" applyFont="1" applyFill="1" applyAlignment="1" applyProtection="1">
      <alignment horizontal="centerContinuous" vertical="top"/>
      <protection locked="0"/>
    </xf>
    <xf numFmtId="3" fontId="21" fillId="0" borderId="0" xfId="0" applyNumberFormat="1" applyFont="1" applyFill="1" applyAlignment="1" applyProtection="1">
      <alignment horizontal="centerContinuous"/>
      <protection locked="0"/>
    </xf>
    <xf numFmtId="3" fontId="21" fillId="0" borderId="0" xfId="0" applyNumberFormat="1" applyFont="1" applyFill="1" applyAlignment="1" applyProtection="1">
      <alignment/>
      <protection locked="0"/>
    </xf>
    <xf numFmtId="3" fontId="22" fillId="0" borderId="0" xfId="0" applyNumberFormat="1" applyFont="1" applyFill="1" applyAlignment="1" applyProtection="1">
      <alignment/>
      <protection locked="0"/>
    </xf>
    <xf numFmtId="3" fontId="22" fillId="0" borderId="0" xfId="0" applyNumberFormat="1" applyFont="1" applyFill="1" applyAlignment="1" applyProtection="1">
      <alignment/>
      <protection/>
    </xf>
    <xf numFmtId="3" fontId="23" fillId="0" borderId="0" xfId="0" applyNumberFormat="1" applyFont="1" applyFill="1" applyAlignment="1" applyProtection="1" quotePrefix="1">
      <alignment horizontal="centerContinuous"/>
      <protection locked="0"/>
    </xf>
    <xf numFmtId="3" fontId="23" fillId="0" borderId="0" xfId="0" applyNumberFormat="1" applyFont="1" applyFill="1" applyAlignment="1" applyProtection="1">
      <alignment horizontal="centerContinuous"/>
      <protection locked="0"/>
    </xf>
    <xf numFmtId="3" fontId="23" fillId="0" borderId="0" xfId="0" applyNumberFormat="1" applyFont="1" applyFill="1" applyAlignment="1" applyProtection="1">
      <alignment/>
      <protection/>
    </xf>
    <xf numFmtId="3" fontId="21" fillId="0" borderId="10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 horizontal="left"/>
      <protection locked="0"/>
    </xf>
    <xf numFmtId="49" fontId="21" fillId="0" borderId="10" xfId="0" applyNumberFormat="1" applyFont="1" applyFill="1" applyBorder="1" applyAlignment="1" applyProtection="1">
      <alignment horizontal="center"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 horizontal="right"/>
      <protection locked="0"/>
    </xf>
    <xf numFmtId="3" fontId="21" fillId="0" borderId="10" xfId="0" applyNumberFormat="1" applyFont="1" applyFill="1" applyBorder="1" applyAlignment="1" applyProtection="1">
      <alignment horizontal="left" vertical="center"/>
      <protection locked="0"/>
    </xf>
    <xf numFmtId="3" fontId="24" fillId="0" borderId="10" xfId="0" applyNumberFormat="1" applyFont="1" applyFill="1" applyBorder="1" applyAlignment="1" applyProtection="1">
      <alignment horizontal="right" vertical="center"/>
      <protection locked="0"/>
    </xf>
    <xf numFmtId="3" fontId="22" fillId="0" borderId="0" xfId="0" applyNumberFormat="1" applyFont="1" applyFill="1" applyBorder="1" applyAlignment="1" applyProtection="1">
      <alignment/>
      <protection/>
    </xf>
    <xf numFmtId="3" fontId="21" fillId="0" borderId="11" xfId="0" applyNumberFormat="1" applyFont="1" applyFill="1" applyBorder="1" applyAlignment="1" applyProtection="1">
      <alignment vertical="center"/>
      <protection locked="0"/>
    </xf>
    <xf numFmtId="3" fontId="21" fillId="0" borderId="12" xfId="0" applyNumberFormat="1" applyFont="1" applyFill="1" applyBorder="1" applyAlignment="1" applyProtection="1">
      <alignment vertical="center"/>
      <protection locked="0"/>
    </xf>
    <xf numFmtId="3" fontId="22" fillId="0" borderId="0" xfId="0" applyNumberFormat="1" applyFont="1" applyFill="1" applyAlignment="1" applyProtection="1">
      <alignment vertical="center"/>
      <protection/>
    </xf>
    <xf numFmtId="3" fontId="21" fillId="0" borderId="12" xfId="0" applyNumberFormat="1" applyFont="1" applyFill="1" applyBorder="1" applyAlignment="1" applyProtection="1" quotePrefix="1">
      <alignment horizontal="centerContinuous" vertical="center"/>
      <protection locked="0"/>
    </xf>
    <xf numFmtId="3" fontId="21" fillId="0" borderId="12" xfId="0" applyNumberFormat="1" applyFont="1" applyFill="1" applyBorder="1" applyAlignment="1" applyProtection="1">
      <alignment horizontal="centerContinuous" vertical="center"/>
      <protection locked="0"/>
    </xf>
    <xf numFmtId="3" fontId="21" fillId="0" borderId="13" xfId="0" applyNumberFormat="1" applyFont="1" applyFill="1" applyBorder="1" applyAlignment="1" applyProtection="1">
      <alignment vertical="center"/>
      <protection locked="0"/>
    </xf>
    <xf numFmtId="3" fontId="21" fillId="0" borderId="14" xfId="0" applyNumberFormat="1" applyFont="1" applyFill="1" applyBorder="1" applyAlignment="1" applyProtection="1">
      <alignment vertical="center"/>
      <protection locked="0"/>
    </xf>
    <xf numFmtId="3" fontId="21" fillId="0" borderId="15" xfId="0" applyNumberFormat="1" applyFont="1" applyFill="1" applyBorder="1" applyAlignment="1" applyProtection="1">
      <alignment horizontal="center" vertical="center" textRotation="255"/>
      <protection locked="0"/>
    </xf>
    <xf numFmtId="3" fontId="22" fillId="0" borderId="0" xfId="0" applyNumberFormat="1" applyFont="1" applyFill="1" applyBorder="1" applyAlignment="1" applyProtection="1">
      <alignment vertical="center"/>
      <protection/>
    </xf>
    <xf numFmtId="3" fontId="21" fillId="0" borderId="11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 applyProtection="1">
      <alignment horizontal="center" vertical="center"/>
      <protection locked="0"/>
    </xf>
    <xf numFmtId="3" fontId="21" fillId="0" borderId="17" xfId="0" applyNumberFormat="1" applyFont="1" applyFill="1" applyBorder="1" applyAlignment="1" applyProtection="1">
      <alignment horizontal="center" vertical="center"/>
      <protection locked="0"/>
    </xf>
    <xf numFmtId="3" fontId="21" fillId="0" borderId="18" xfId="0" applyNumberFormat="1" applyFont="1" applyFill="1" applyBorder="1" applyAlignment="1" applyProtection="1">
      <alignment horizontal="center" vertical="center"/>
      <protection locked="0"/>
    </xf>
    <xf numFmtId="3" fontId="21" fillId="0" borderId="19" xfId="0" applyNumberFormat="1" applyFont="1" applyFill="1" applyBorder="1" applyAlignment="1" applyProtection="1">
      <alignment horizontal="center" vertical="center" textRotation="255"/>
      <protection locked="0"/>
    </xf>
    <xf numFmtId="3" fontId="22" fillId="0" borderId="14" xfId="0" applyNumberFormat="1" applyFont="1" applyFill="1" applyBorder="1" applyAlignment="1" applyProtection="1">
      <alignment vertical="center"/>
      <protection locked="0"/>
    </xf>
    <xf numFmtId="3" fontId="21" fillId="0" borderId="20" xfId="0" applyNumberFormat="1" applyFont="1" applyFill="1" applyBorder="1" applyAlignment="1" applyProtection="1">
      <alignment horizontal="center" vertical="center"/>
      <protection locked="0"/>
    </xf>
    <xf numFmtId="3" fontId="21" fillId="0" borderId="20" xfId="0" applyNumberFormat="1" applyFont="1" applyFill="1" applyBorder="1" applyAlignment="1" applyProtection="1">
      <alignment horizontal="center" vertical="center"/>
      <protection locked="0"/>
    </xf>
    <xf numFmtId="3" fontId="21" fillId="0" borderId="21" xfId="0" applyNumberFormat="1" applyFont="1" applyFill="1" applyBorder="1" applyAlignment="1" applyProtection="1">
      <alignment horizontal="center" vertical="center"/>
      <protection locked="0"/>
    </xf>
    <xf numFmtId="3" fontId="21" fillId="0" borderId="14" xfId="0" applyNumberFormat="1" applyFont="1" applyFill="1" applyBorder="1" applyAlignment="1" applyProtection="1">
      <alignment horizontal="center" vertical="center"/>
      <protection locked="0"/>
    </xf>
    <xf numFmtId="3" fontId="21" fillId="0" borderId="21" xfId="0" applyNumberFormat="1" applyFont="1" applyFill="1" applyBorder="1" applyAlignment="1" applyProtection="1">
      <alignment horizontal="center" vertical="center" textRotation="255"/>
      <protection locked="0"/>
    </xf>
    <xf numFmtId="49" fontId="24" fillId="0" borderId="11" xfId="0" applyNumberFormat="1" applyFont="1" applyFill="1" applyBorder="1" applyAlignment="1" applyProtection="1" quotePrefix="1">
      <alignment horizontal="center"/>
      <protection locked="0"/>
    </xf>
    <xf numFmtId="3" fontId="24" fillId="0" borderId="0" xfId="0" applyNumberFormat="1" applyFont="1" applyFill="1" applyAlignment="1" applyProtection="1">
      <alignment/>
      <protection locked="0"/>
    </xf>
    <xf numFmtId="3" fontId="24" fillId="0" borderId="11" xfId="0" applyNumberFormat="1" applyFont="1" applyFill="1" applyBorder="1" applyAlignment="1" applyProtection="1">
      <alignment/>
      <protection locked="0"/>
    </xf>
    <xf numFmtId="3" fontId="24" fillId="0" borderId="0" xfId="0" applyNumberFormat="1" applyFont="1" applyFill="1" applyAlignment="1" applyProtection="1">
      <alignment horizontal="center"/>
      <protection locked="0"/>
    </xf>
    <xf numFmtId="3" fontId="24" fillId="0" borderId="0" xfId="0" applyNumberFormat="1" applyFont="1" applyFill="1" applyAlignment="1" applyProtection="1">
      <alignment/>
      <protection/>
    </xf>
    <xf numFmtId="38" fontId="24" fillId="0" borderId="0" xfId="48" applyFont="1" applyFill="1" applyAlignment="1" applyProtection="1">
      <alignment horizontal="right" vertical="center"/>
      <protection locked="0"/>
    </xf>
    <xf numFmtId="38" fontId="24" fillId="0" borderId="0" xfId="48" applyFont="1" applyFill="1" applyAlignment="1" applyProtection="1">
      <alignment horizontal="right"/>
      <protection locked="0"/>
    </xf>
    <xf numFmtId="49" fontId="24" fillId="0" borderId="11" xfId="0" applyNumberFormat="1" applyFont="1" applyFill="1" applyBorder="1" applyAlignment="1" applyProtection="1">
      <alignment horizontal="right"/>
      <protection locked="0"/>
    </xf>
    <xf numFmtId="3" fontId="25" fillId="0" borderId="0" xfId="0" applyNumberFormat="1" applyFont="1" applyFill="1" applyAlignment="1" applyProtection="1">
      <alignment/>
      <protection locked="0"/>
    </xf>
    <xf numFmtId="41" fontId="24" fillId="0" borderId="0" xfId="0" applyNumberFormat="1" applyFont="1" applyFill="1" applyAlignment="1" applyProtection="1">
      <alignment/>
      <protection locked="0"/>
    </xf>
    <xf numFmtId="49" fontId="25" fillId="0" borderId="11" xfId="0" applyNumberFormat="1" applyFont="1" applyFill="1" applyBorder="1" applyAlignment="1" applyProtection="1" quotePrefix="1">
      <alignment horizontal="center"/>
      <protection locked="0"/>
    </xf>
    <xf numFmtId="3" fontId="25" fillId="0" borderId="0" xfId="0" applyNumberFormat="1" applyFont="1" applyFill="1" applyAlignment="1" applyProtection="1">
      <alignment/>
      <protection/>
    </xf>
    <xf numFmtId="3" fontId="25" fillId="0" borderId="0" xfId="0" applyNumberFormat="1" applyFont="1" applyFill="1" applyAlignment="1" applyProtection="1">
      <alignment horizontal="right"/>
      <protection/>
    </xf>
    <xf numFmtId="3" fontId="25" fillId="0" borderId="11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Alignment="1" applyProtection="1">
      <alignment horizontal="center"/>
      <protection locked="0"/>
    </xf>
    <xf numFmtId="3" fontId="24" fillId="0" borderId="11" xfId="0" applyNumberFormat="1" applyFont="1" applyFill="1" applyBorder="1" applyAlignment="1" applyProtection="1">
      <alignment horizontal="right"/>
      <protection locked="0"/>
    </xf>
    <xf numFmtId="3" fontId="24" fillId="0" borderId="11" xfId="0" applyNumberFormat="1" applyFont="1" applyFill="1" applyBorder="1" applyAlignment="1" applyProtection="1" quotePrefix="1">
      <alignment horizontal="center"/>
      <protection locked="0"/>
    </xf>
    <xf numFmtId="3" fontId="24" fillId="0" borderId="0" xfId="0" applyNumberFormat="1" applyFont="1" applyFill="1" applyAlignment="1" applyProtection="1">
      <alignment horizontal="right"/>
      <protection locked="0"/>
    </xf>
    <xf numFmtId="3" fontId="24" fillId="0" borderId="0" xfId="0" applyNumberFormat="1" applyFont="1" applyFill="1" applyBorder="1" applyAlignment="1" applyProtection="1">
      <alignment/>
      <protection locked="0"/>
    </xf>
    <xf numFmtId="3" fontId="24" fillId="0" borderId="0" xfId="0" applyNumberFormat="1" applyFont="1" applyFill="1" applyBorder="1" applyAlignment="1" applyProtection="1">
      <alignment horizontal="right"/>
      <protection locked="0"/>
    </xf>
    <xf numFmtId="3" fontId="24" fillId="0" borderId="0" xfId="0" applyNumberFormat="1" applyFont="1" applyFill="1" applyBorder="1" applyAlignment="1" applyProtection="1">
      <alignment horizontal="center"/>
      <protection locked="0"/>
    </xf>
    <xf numFmtId="3" fontId="24" fillId="0" borderId="14" xfId="0" applyNumberFormat="1" applyFont="1" applyFill="1" applyBorder="1" applyAlignment="1" applyProtection="1" quotePrefix="1">
      <alignment horizontal="center"/>
      <protection locked="0"/>
    </xf>
    <xf numFmtId="3" fontId="24" fillId="0" borderId="21" xfId="0" applyNumberFormat="1" applyFont="1" applyFill="1" applyBorder="1" applyAlignment="1" applyProtection="1">
      <alignment/>
      <protection/>
    </xf>
    <xf numFmtId="3" fontId="24" fillId="0" borderId="12" xfId="0" applyNumberFormat="1" applyFont="1" applyFill="1" applyBorder="1" applyAlignment="1" applyProtection="1">
      <alignment/>
      <protection locked="0"/>
    </xf>
    <xf numFmtId="3" fontId="24" fillId="0" borderId="12" xfId="0" applyNumberFormat="1" applyFont="1" applyFill="1" applyBorder="1" applyAlignment="1" applyProtection="1">
      <alignment horizontal="right"/>
      <protection locked="0"/>
    </xf>
    <xf numFmtId="3" fontId="24" fillId="0" borderId="14" xfId="0" applyNumberFormat="1" applyFont="1" applyFill="1" applyBorder="1" applyAlignment="1" applyProtection="1">
      <alignment/>
      <protection locked="0"/>
    </xf>
    <xf numFmtId="3" fontId="24" fillId="0" borderId="12" xfId="0" applyNumberFormat="1" applyFont="1" applyFill="1" applyBorder="1" applyAlignment="1" applyProtection="1">
      <alignment horizontal="center"/>
      <protection locked="0"/>
    </xf>
    <xf numFmtId="3" fontId="24" fillId="0" borderId="22" xfId="0" applyNumberFormat="1" applyFont="1" applyFill="1" applyBorder="1" applyAlignment="1" applyProtection="1">
      <alignment horizontal="left"/>
      <protection locked="0"/>
    </xf>
    <xf numFmtId="0" fontId="24" fillId="0" borderId="22" xfId="0" applyFont="1" applyFill="1" applyBorder="1" applyAlignment="1">
      <alignment horizontal="left"/>
    </xf>
    <xf numFmtId="3" fontId="24" fillId="0" borderId="0" xfId="0" applyNumberFormat="1" applyFont="1" applyFill="1" applyAlignment="1" applyProtection="1">
      <alignment/>
      <protection locked="0"/>
    </xf>
    <xf numFmtId="3" fontId="24" fillId="0" borderId="0" xfId="0" applyNumberFormat="1" applyFont="1" applyFill="1" applyAlignment="1" applyProtection="1">
      <alignment horizontal="left"/>
      <protection locked="0"/>
    </xf>
    <xf numFmtId="3" fontId="24" fillId="0" borderId="0" xfId="0" applyNumberFormat="1" applyFont="1" applyFill="1" applyAlignment="1" applyProtection="1" quotePrefix="1">
      <alignment horizontal="left"/>
      <protection locked="0"/>
    </xf>
    <xf numFmtId="3" fontId="24" fillId="0" borderId="0" xfId="0" applyNumberFormat="1" applyFont="1" applyFill="1" applyAlignment="1" applyProtection="1">
      <alignment/>
      <protection/>
    </xf>
    <xf numFmtId="3" fontId="24" fillId="0" borderId="0" xfId="0" applyNumberFormat="1" applyFont="1" applyFill="1" applyAlignment="1" applyProtection="1">
      <alignment horizontal="left"/>
      <protection/>
    </xf>
    <xf numFmtId="0" fontId="24" fillId="0" borderId="0" xfId="0" applyFont="1" applyFill="1" applyAlignment="1">
      <alignment horizontal="left"/>
    </xf>
    <xf numFmtId="49" fontId="24" fillId="0" borderId="0" xfId="0" applyNumberFormat="1" applyFont="1" applyFill="1" applyBorder="1" applyAlignment="1" applyProtection="1">
      <alignment/>
      <protection locked="0"/>
    </xf>
    <xf numFmtId="3" fontId="24" fillId="0" borderId="0" xfId="0" applyNumberFormat="1" applyFont="1" applyFill="1" applyAlignment="1" applyProtection="1">
      <alignment horizontal="center"/>
      <protection/>
    </xf>
    <xf numFmtId="3" fontId="21" fillId="0" borderId="0" xfId="0" applyNumberFormat="1" applyFont="1" applyFill="1" applyAlignment="1" applyProtection="1" quotePrefix="1">
      <alignment horizontal="left"/>
      <protection locked="0"/>
    </xf>
    <xf numFmtId="3" fontId="21" fillId="0" borderId="0" xfId="0" applyNumberFormat="1" applyFont="1" applyFill="1" applyAlignment="1" applyProtection="1">
      <alignment/>
      <protection/>
    </xf>
    <xf numFmtId="3" fontId="21" fillId="0" borderId="0" xfId="0" applyNumberFormat="1" applyFont="1" applyFill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6.5" style="76" customWidth="1"/>
    <col min="2" max="2" width="10.09765625" style="76" customWidth="1"/>
    <col min="3" max="3" width="10.19921875" style="76" customWidth="1"/>
    <col min="4" max="4" width="9" style="76" customWidth="1"/>
    <col min="5" max="5" width="12.5" style="76" bestFit="1" customWidth="1"/>
    <col min="6" max="11" width="9" style="76" customWidth="1"/>
    <col min="12" max="12" width="10.59765625" style="76" customWidth="1"/>
    <col min="13" max="18" width="9.59765625" style="76" customWidth="1"/>
    <col min="19" max="19" width="9.59765625" style="5" customWidth="1"/>
    <col min="20" max="20" width="4.3984375" style="5" customWidth="1"/>
    <col min="21" max="16384" width="9" style="5" customWidth="1"/>
  </cols>
  <sheetData>
    <row r="1" spans="1:20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4"/>
    </row>
    <row r="2" spans="1:20" s="8" customFormat="1" ht="15.75" customHeight="1">
      <c r="A2" s="6" t="s">
        <v>1</v>
      </c>
      <c r="B2" s="7"/>
      <c r="C2" s="7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16" customFormat="1" ht="14.25" thickBot="1">
      <c r="A3" s="9" t="s">
        <v>2</v>
      </c>
      <c r="B3" s="10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4" t="s">
        <v>3</v>
      </c>
      <c r="T3" s="15"/>
    </row>
    <row r="4" spans="1:26" s="19" customFormat="1" ht="18.75" customHeight="1" thickTop="1">
      <c r="A4" s="17"/>
      <c r="B4" s="18"/>
      <c r="D4" s="20" t="s">
        <v>4</v>
      </c>
      <c r="E4" s="21"/>
      <c r="F4" s="21"/>
      <c r="G4" s="21"/>
      <c r="H4" s="21"/>
      <c r="I4" s="21"/>
      <c r="J4" s="21"/>
      <c r="K4" s="22"/>
      <c r="L4" s="18"/>
      <c r="M4" s="21"/>
      <c r="N4" s="21" t="s">
        <v>5</v>
      </c>
      <c r="O4" s="21"/>
      <c r="P4" s="21"/>
      <c r="Q4" s="21"/>
      <c r="R4" s="21"/>
      <c r="S4" s="23"/>
      <c r="T4" s="24" t="s">
        <v>6</v>
      </c>
      <c r="U4" s="25"/>
      <c r="V4" s="25"/>
      <c r="W4" s="25"/>
      <c r="X4" s="25"/>
      <c r="Y4" s="25"/>
      <c r="Z4" s="25"/>
    </row>
    <row r="5" spans="1:20" s="19" customFormat="1" ht="13.5">
      <c r="A5" s="26" t="s">
        <v>7</v>
      </c>
      <c r="B5" s="27" t="s">
        <v>8</v>
      </c>
      <c r="C5" s="27" t="s">
        <v>9</v>
      </c>
      <c r="D5" s="27" t="s">
        <v>10</v>
      </c>
      <c r="E5" s="27" t="s">
        <v>11</v>
      </c>
      <c r="F5" s="28" t="s">
        <v>12</v>
      </c>
      <c r="G5" s="27" t="s">
        <v>13</v>
      </c>
      <c r="H5" s="27" t="s">
        <v>14</v>
      </c>
      <c r="I5" s="27" t="s">
        <v>15</v>
      </c>
      <c r="J5" s="29" t="s">
        <v>16</v>
      </c>
      <c r="K5" s="29" t="s">
        <v>17</v>
      </c>
      <c r="L5" s="30" t="s">
        <v>8</v>
      </c>
      <c r="M5" s="27" t="s">
        <v>18</v>
      </c>
      <c r="N5" s="27" t="s">
        <v>10</v>
      </c>
      <c r="O5" s="27" t="s">
        <v>11</v>
      </c>
      <c r="P5" s="28" t="s">
        <v>12</v>
      </c>
      <c r="Q5" s="27" t="s">
        <v>15</v>
      </c>
      <c r="R5" s="27" t="s">
        <v>16</v>
      </c>
      <c r="S5" s="27" t="s">
        <v>17</v>
      </c>
      <c r="T5" s="31"/>
    </row>
    <row r="6" spans="1:20" s="19" customFormat="1" ht="13.5">
      <c r="A6" s="32"/>
      <c r="B6" s="33"/>
      <c r="C6" s="33"/>
      <c r="D6" s="33"/>
      <c r="E6" s="33"/>
      <c r="F6" s="34" t="s">
        <v>19</v>
      </c>
      <c r="G6" s="33"/>
      <c r="H6" s="33"/>
      <c r="I6" s="33"/>
      <c r="J6" s="35"/>
      <c r="K6" s="35"/>
      <c r="L6" s="36"/>
      <c r="M6" s="33"/>
      <c r="N6" s="33"/>
      <c r="O6" s="33"/>
      <c r="P6" s="34" t="s">
        <v>19</v>
      </c>
      <c r="Q6" s="33"/>
      <c r="R6" s="33"/>
      <c r="S6" s="33"/>
      <c r="T6" s="37"/>
    </row>
    <row r="7" spans="1:20" s="42" customFormat="1" ht="12">
      <c r="A7" s="38" t="s">
        <v>20</v>
      </c>
      <c r="B7" s="39">
        <v>386599</v>
      </c>
      <c r="C7" s="39">
        <v>107495</v>
      </c>
      <c r="D7" s="39">
        <v>58097</v>
      </c>
      <c r="E7" s="39">
        <v>35001</v>
      </c>
      <c r="F7" s="39">
        <v>15814</v>
      </c>
      <c r="G7" s="39">
        <v>75620</v>
      </c>
      <c r="H7" s="39">
        <v>29220</v>
      </c>
      <c r="I7" s="39">
        <v>52312</v>
      </c>
      <c r="J7" s="39">
        <v>1376</v>
      </c>
      <c r="K7" s="39">
        <v>11664</v>
      </c>
      <c r="L7" s="39">
        <v>238331</v>
      </c>
      <c r="M7" s="39">
        <v>94402</v>
      </c>
      <c r="N7" s="39">
        <v>45382</v>
      </c>
      <c r="O7" s="39">
        <v>28284</v>
      </c>
      <c r="P7" s="39">
        <v>12705</v>
      </c>
      <c r="Q7" s="39">
        <v>41647</v>
      </c>
      <c r="R7" s="39">
        <v>1737</v>
      </c>
      <c r="S7" s="40">
        <v>14174</v>
      </c>
      <c r="T7" s="41">
        <v>43</v>
      </c>
    </row>
    <row r="8" spans="1:20" s="42" customFormat="1" ht="12">
      <c r="A8" s="38" t="s">
        <v>21</v>
      </c>
      <c r="B8" s="39">
        <v>455564</v>
      </c>
      <c r="C8" s="39">
        <v>124518</v>
      </c>
      <c r="D8" s="39">
        <v>65143</v>
      </c>
      <c r="E8" s="39">
        <v>42708</v>
      </c>
      <c r="F8" s="39">
        <v>18035</v>
      </c>
      <c r="G8" s="39">
        <v>89242</v>
      </c>
      <c r="H8" s="39">
        <v>34768</v>
      </c>
      <c r="I8" s="39">
        <v>63866</v>
      </c>
      <c r="J8" s="39">
        <v>1977</v>
      </c>
      <c r="K8" s="39">
        <v>15307</v>
      </c>
      <c r="L8" s="39">
        <v>281237</v>
      </c>
      <c r="M8" s="39">
        <v>111618</v>
      </c>
      <c r="N8" s="39">
        <v>51262</v>
      </c>
      <c r="O8" s="39">
        <v>34535</v>
      </c>
      <c r="P8" s="39">
        <v>15579</v>
      </c>
      <c r="Q8" s="39">
        <v>49509</v>
      </c>
      <c r="R8" s="39">
        <v>2141</v>
      </c>
      <c r="S8" s="40">
        <v>16593</v>
      </c>
      <c r="T8" s="41">
        <v>44</v>
      </c>
    </row>
    <row r="9" spans="1:20" s="42" customFormat="1" ht="12">
      <c r="A9" s="38" t="s">
        <v>22</v>
      </c>
      <c r="B9" s="39">
        <v>529342</v>
      </c>
      <c r="C9" s="39">
        <v>142888</v>
      </c>
      <c r="D9" s="39">
        <v>74356</v>
      </c>
      <c r="E9" s="39">
        <v>52623</v>
      </c>
      <c r="F9" s="39">
        <v>21818</v>
      </c>
      <c r="G9" s="39">
        <v>106227</v>
      </c>
      <c r="H9" s="43">
        <v>42147</v>
      </c>
      <c r="I9" s="39">
        <v>67172</v>
      </c>
      <c r="J9" s="39">
        <v>2574</v>
      </c>
      <c r="K9" s="39">
        <v>19537</v>
      </c>
      <c r="L9" s="39">
        <v>328311</v>
      </c>
      <c r="M9" s="39">
        <v>130363</v>
      </c>
      <c r="N9" s="39">
        <v>60250</v>
      </c>
      <c r="O9" s="39">
        <v>42013</v>
      </c>
      <c r="P9" s="39">
        <v>18205</v>
      </c>
      <c r="Q9" s="39">
        <v>55784</v>
      </c>
      <c r="R9" s="39">
        <v>2451</v>
      </c>
      <c r="S9" s="40">
        <v>19245</v>
      </c>
      <c r="T9" s="41">
        <v>45</v>
      </c>
    </row>
    <row r="10" spans="1:20" s="42" customFormat="1" ht="12">
      <c r="A10" s="38" t="s">
        <v>23</v>
      </c>
      <c r="B10" s="39">
        <v>634156</v>
      </c>
      <c r="C10" s="39">
        <v>174514</v>
      </c>
      <c r="D10" s="39">
        <v>85192</v>
      </c>
      <c r="E10" s="39">
        <v>63134</v>
      </c>
      <c r="F10" s="39">
        <v>24768</v>
      </c>
      <c r="G10" s="39">
        <v>128913</v>
      </c>
      <c r="H10" s="44">
        <v>49276</v>
      </c>
      <c r="I10" s="39">
        <v>77378</v>
      </c>
      <c r="J10" s="39">
        <v>3217</v>
      </c>
      <c r="K10" s="39">
        <v>27764</v>
      </c>
      <c r="L10" s="39">
        <v>388434</v>
      </c>
      <c r="M10" s="39">
        <v>160972</v>
      </c>
      <c r="N10" s="39">
        <v>70953</v>
      </c>
      <c r="O10" s="39">
        <v>48753</v>
      </c>
      <c r="P10" s="39">
        <v>20697</v>
      </c>
      <c r="Q10" s="39">
        <v>61428</v>
      </c>
      <c r="R10" s="39">
        <v>2811</v>
      </c>
      <c r="S10" s="40">
        <v>22820</v>
      </c>
      <c r="T10" s="41">
        <v>46</v>
      </c>
    </row>
    <row r="11" spans="1:20" ht="13.5">
      <c r="A11" s="45"/>
      <c r="B11" s="39"/>
      <c r="C11" s="39"/>
      <c r="D11" s="39"/>
      <c r="E11" s="46"/>
      <c r="F11" s="39"/>
      <c r="G11" s="39"/>
      <c r="H11" s="47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40"/>
      <c r="T11" s="41"/>
    </row>
    <row r="12" spans="1:20" s="49" customFormat="1" ht="12">
      <c r="A12" s="48" t="s">
        <v>24</v>
      </c>
      <c r="B12" s="49">
        <f>B25</f>
        <v>780528</v>
      </c>
      <c r="C12" s="49">
        <f aca="true" t="shared" si="0" ref="C12:S12">C25</f>
        <v>220247</v>
      </c>
      <c r="D12" s="49">
        <f t="shared" si="0"/>
        <v>107046</v>
      </c>
      <c r="E12" s="49">
        <f t="shared" si="0"/>
        <v>77824</v>
      </c>
      <c r="F12" s="49">
        <f t="shared" si="0"/>
        <v>30451</v>
      </c>
      <c r="G12" s="49">
        <f t="shared" si="0"/>
        <v>160946</v>
      </c>
      <c r="H12" s="50">
        <f t="shared" si="0"/>
        <v>57009</v>
      </c>
      <c r="I12" s="49">
        <f t="shared" si="0"/>
        <v>91813</v>
      </c>
      <c r="J12" s="49">
        <f t="shared" si="0"/>
        <v>4029</v>
      </c>
      <c r="K12" s="49">
        <f t="shared" si="0"/>
        <v>31163</v>
      </c>
      <c r="L12" s="49">
        <f t="shared" si="0"/>
        <v>476174</v>
      </c>
      <c r="M12" s="49">
        <f t="shared" si="0"/>
        <v>200615</v>
      </c>
      <c r="N12" s="49">
        <f t="shared" si="0"/>
        <v>93591</v>
      </c>
      <c r="O12" s="49">
        <f t="shared" si="0"/>
        <v>59846</v>
      </c>
      <c r="P12" s="49">
        <f t="shared" si="0"/>
        <v>25598</v>
      </c>
      <c r="Q12" s="49">
        <f t="shared" si="0"/>
        <v>65316</v>
      </c>
      <c r="R12" s="49">
        <f t="shared" si="0"/>
        <v>3340</v>
      </c>
      <c r="S12" s="51">
        <f t="shared" si="0"/>
        <v>27868</v>
      </c>
      <c r="T12" s="52">
        <v>47</v>
      </c>
    </row>
    <row r="13" spans="1:20" ht="13.5">
      <c r="A13" s="53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40"/>
      <c r="T13" s="41"/>
    </row>
    <row r="14" spans="1:20" s="42" customFormat="1" ht="12">
      <c r="A14" s="54" t="s">
        <v>25</v>
      </c>
      <c r="B14" s="42">
        <f>SUM(C14:K14)</f>
        <v>621518</v>
      </c>
      <c r="C14" s="39">
        <v>170971</v>
      </c>
      <c r="D14" s="39">
        <v>83838</v>
      </c>
      <c r="E14" s="39">
        <v>61551</v>
      </c>
      <c r="F14" s="39">
        <v>24210</v>
      </c>
      <c r="G14" s="39">
        <v>132056</v>
      </c>
      <c r="H14" s="55">
        <v>50232</v>
      </c>
      <c r="I14" s="39">
        <v>67620</v>
      </c>
      <c r="J14" s="39">
        <v>3331</v>
      </c>
      <c r="K14" s="39">
        <v>27709</v>
      </c>
      <c r="L14" s="39">
        <f>SUM(M14:S14)</f>
        <v>377056</v>
      </c>
      <c r="M14" s="39">
        <v>156696</v>
      </c>
      <c r="N14" s="39">
        <v>69911</v>
      </c>
      <c r="O14" s="39">
        <v>47650</v>
      </c>
      <c r="P14" s="39">
        <v>20385</v>
      </c>
      <c r="Q14" s="39">
        <v>56811</v>
      </c>
      <c r="R14" s="39">
        <v>2836</v>
      </c>
      <c r="S14" s="40">
        <v>22767</v>
      </c>
      <c r="T14" s="41">
        <v>1</v>
      </c>
    </row>
    <row r="15" spans="1:20" s="42" customFormat="1" ht="12">
      <c r="A15" s="54" t="s">
        <v>26</v>
      </c>
      <c r="B15" s="42">
        <f aca="true" t="shared" si="1" ref="B15:B25">SUM(C15:K15)</f>
        <v>621130</v>
      </c>
      <c r="C15" s="39">
        <v>170558</v>
      </c>
      <c r="D15" s="39">
        <v>83769</v>
      </c>
      <c r="E15" s="39">
        <v>61514</v>
      </c>
      <c r="F15" s="39">
        <v>24307</v>
      </c>
      <c r="G15" s="39">
        <v>132947</v>
      </c>
      <c r="H15" s="55">
        <v>50694</v>
      </c>
      <c r="I15" s="39">
        <v>65878</v>
      </c>
      <c r="J15" s="39">
        <v>3364</v>
      </c>
      <c r="K15" s="39">
        <v>28099</v>
      </c>
      <c r="L15" s="39">
        <f aca="true" t="shared" si="2" ref="L15:L25">SUM(M15:S15)</f>
        <v>380908</v>
      </c>
      <c r="M15" s="39">
        <v>158131</v>
      </c>
      <c r="N15" s="39">
        <v>71314</v>
      </c>
      <c r="O15" s="39">
        <v>48148</v>
      </c>
      <c r="P15" s="39">
        <v>20759</v>
      </c>
      <c r="Q15" s="39">
        <v>57012</v>
      </c>
      <c r="R15" s="39">
        <v>2839</v>
      </c>
      <c r="S15" s="40">
        <v>22705</v>
      </c>
      <c r="T15" s="41">
        <v>2</v>
      </c>
    </row>
    <row r="16" spans="1:20" s="42" customFormat="1" ht="12">
      <c r="A16" s="54" t="s">
        <v>27</v>
      </c>
      <c r="B16" s="42">
        <f t="shared" si="1"/>
        <v>634620</v>
      </c>
      <c r="C16" s="39">
        <v>174828</v>
      </c>
      <c r="D16" s="39">
        <v>86106</v>
      </c>
      <c r="E16" s="39">
        <v>62020</v>
      </c>
      <c r="F16" s="39">
        <v>25266</v>
      </c>
      <c r="G16" s="39">
        <v>134701</v>
      </c>
      <c r="H16" s="55">
        <v>51194</v>
      </c>
      <c r="I16" s="39">
        <v>67993</v>
      </c>
      <c r="J16" s="39">
        <v>4597</v>
      </c>
      <c r="K16" s="39">
        <v>27915</v>
      </c>
      <c r="L16" s="39">
        <f t="shared" si="2"/>
        <v>392774</v>
      </c>
      <c r="M16" s="39">
        <v>163712</v>
      </c>
      <c r="N16" s="39">
        <v>73483</v>
      </c>
      <c r="O16" s="39">
        <v>48740</v>
      </c>
      <c r="P16" s="39">
        <v>21870</v>
      </c>
      <c r="Q16" s="39">
        <v>59227</v>
      </c>
      <c r="R16" s="39">
        <v>2876</v>
      </c>
      <c r="S16" s="40">
        <v>22866</v>
      </c>
      <c r="T16" s="41">
        <v>3</v>
      </c>
    </row>
    <row r="17" spans="1:20" s="42" customFormat="1" ht="12">
      <c r="A17" s="54" t="s">
        <v>28</v>
      </c>
      <c r="B17" s="42">
        <f t="shared" si="1"/>
        <v>648763</v>
      </c>
      <c r="C17" s="39">
        <v>186056</v>
      </c>
      <c r="D17" s="39">
        <v>87396</v>
      </c>
      <c r="E17" s="39">
        <v>64562</v>
      </c>
      <c r="F17" s="39">
        <v>24931</v>
      </c>
      <c r="G17" s="39">
        <v>136835</v>
      </c>
      <c r="H17" s="55">
        <v>51580</v>
      </c>
      <c r="I17" s="39">
        <v>66065</v>
      </c>
      <c r="J17" s="39">
        <v>3805</v>
      </c>
      <c r="K17" s="39">
        <v>27533</v>
      </c>
      <c r="L17" s="39">
        <f t="shared" si="2"/>
        <v>396973</v>
      </c>
      <c r="M17" s="39">
        <v>165615</v>
      </c>
      <c r="N17" s="39">
        <v>74309</v>
      </c>
      <c r="O17" s="39">
        <v>49902</v>
      </c>
      <c r="P17" s="39">
        <v>21692</v>
      </c>
      <c r="Q17" s="39">
        <v>59434</v>
      </c>
      <c r="R17" s="39">
        <v>2890</v>
      </c>
      <c r="S17" s="40">
        <v>23131</v>
      </c>
      <c r="T17" s="41">
        <v>4</v>
      </c>
    </row>
    <row r="18" spans="1:20" s="42" customFormat="1" ht="12">
      <c r="A18" s="54" t="s">
        <v>29</v>
      </c>
      <c r="B18" s="42">
        <f t="shared" si="1"/>
        <v>652236</v>
      </c>
      <c r="C18" s="39">
        <v>183795</v>
      </c>
      <c r="D18" s="39">
        <v>88509</v>
      </c>
      <c r="E18" s="39">
        <v>64896</v>
      </c>
      <c r="F18" s="39">
        <v>25425</v>
      </c>
      <c r="G18" s="39">
        <v>138693</v>
      </c>
      <c r="H18" s="55">
        <v>52198</v>
      </c>
      <c r="I18" s="39">
        <v>66516</v>
      </c>
      <c r="J18" s="39">
        <v>3719</v>
      </c>
      <c r="K18" s="39">
        <v>28485</v>
      </c>
      <c r="L18" s="39">
        <f t="shared" si="2"/>
        <v>400573</v>
      </c>
      <c r="M18" s="39">
        <v>165454</v>
      </c>
      <c r="N18" s="39">
        <v>75014</v>
      </c>
      <c r="O18" s="39">
        <v>50830</v>
      </c>
      <c r="P18" s="39">
        <v>22227</v>
      </c>
      <c r="Q18" s="39">
        <v>60547</v>
      </c>
      <c r="R18" s="39">
        <v>2855</v>
      </c>
      <c r="S18" s="40">
        <v>23646</v>
      </c>
      <c r="T18" s="41">
        <v>5</v>
      </c>
    </row>
    <row r="19" spans="1:20" s="42" customFormat="1" ht="12">
      <c r="A19" s="54" t="s">
        <v>30</v>
      </c>
      <c r="B19" s="42">
        <f t="shared" si="1"/>
        <v>664197</v>
      </c>
      <c r="C19" s="39">
        <v>185889</v>
      </c>
      <c r="D19" s="39">
        <v>90353</v>
      </c>
      <c r="E19" s="39">
        <v>66745</v>
      </c>
      <c r="F19" s="39">
        <v>26063</v>
      </c>
      <c r="G19" s="39">
        <v>142163</v>
      </c>
      <c r="H19" s="55">
        <v>52795</v>
      </c>
      <c r="I19" s="39">
        <v>67164</v>
      </c>
      <c r="J19" s="39">
        <v>3959</v>
      </c>
      <c r="K19" s="39">
        <v>29066</v>
      </c>
      <c r="L19" s="39">
        <f t="shared" si="2"/>
        <v>410191</v>
      </c>
      <c r="M19" s="39">
        <v>170624</v>
      </c>
      <c r="N19" s="39">
        <v>76827</v>
      </c>
      <c r="O19" s="39">
        <v>52197</v>
      </c>
      <c r="P19" s="39">
        <v>22253</v>
      </c>
      <c r="Q19" s="39">
        <v>61136</v>
      </c>
      <c r="R19" s="39">
        <v>2817</v>
      </c>
      <c r="S19" s="40">
        <v>24337</v>
      </c>
      <c r="T19" s="41">
        <v>6</v>
      </c>
    </row>
    <row r="20" spans="1:20" s="42" customFormat="1" ht="12">
      <c r="A20" s="54" t="s">
        <v>31</v>
      </c>
      <c r="B20" s="42">
        <f t="shared" si="1"/>
        <v>677156</v>
      </c>
      <c r="C20" s="39">
        <v>188224</v>
      </c>
      <c r="D20" s="39">
        <v>92524</v>
      </c>
      <c r="E20" s="39">
        <v>68032</v>
      </c>
      <c r="F20" s="39">
        <v>26573</v>
      </c>
      <c r="G20" s="39">
        <v>146128</v>
      </c>
      <c r="H20" s="55">
        <v>53380</v>
      </c>
      <c r="I20" s="39">
        <v>69269</v>
      </c>
      <c r="J20" s="39">
        <v>3846</v>
      </c>
      <c r="K20" s="39">
        <v>29180</v>
      </c>
      <c r="L20" s="39">
        <f t="shared" si="2"/>
        <v>421372</v>
      </c>
      <c r="M20" s="39">
        <v>175916</v>
      </c>
      <c r="N20" s="39">
        <v>80089</v>
      </c>
      <c r="O20" s="39">
        <v>53311</v>
      </c>
      <c r="P20" s="39">
        <v>22816</v>
      </c>
      <c r="Q20" s="39">
        <v>61562</v>
      </c>
      <c r="R20" s="39">
        <v>2903</v>
      </c>
      <c r="S20" s="40">
        <v>24775</v>
      </c>
      <c r="T20" s="41">
        <v>7</v>
      </c>
    </row>
    <row r="21" spans="1:20" s="42" customFormat="1" ht="12">
      <c r="A21" s="54" t="s">
        <v>32</v>
      </c>
      <c r="B21" s="42">
        <f t="shared" si="1"/>
        <v>687805</v>
      </c>
      <c r="C21" s="39">
        <v>193018</v>
      </c>
      <c r="D21" s="39">
        <v>93156</v>
      </c>
      <c r="E21" s="39">
        <v>68824</v>
      </c>
      <c r="F21" s="39">
        <v>26945</v>
      </c>
      <c r="G21" s="39">
        <v>148088</v>
      </c>
      <c r="H21" s="55">
        <v>54051</v>
      </c>
      <c r="I21" s="39">
        <v>69845</v>
      </c>
      <c r="J21" s="39">
        <v>3837</v>
      </c>
      <c r="K21" s="39">
        <v>30041</v>
      </c>
      <c r="L21" s="39">
        <f t="shared" si="2"/>
        <v>429719</v>
      </c>
      <c r="M21" s="39">
        <v>180099</v>
      </c>
      <c r="N21" s="39">
        <v>81417</v>
      </c>
      <c r="O21" s="39">
        <v>54208</v>
      </c>
      <c r="P21" s="39">
        <v>23405</v>
      </c>
      <c r="Q21" s="39">
        <v>62287</v>
      </c>
      <c r="R21" s="39">
        <v>3035</v>
      </c>
      <c r="S21" s="40">
        <v>25268</v>
      </c>
      <c r="T21" s="41">
        <v>8</v>
      </c>
    </row>
    <row r="22" spans="1:20" s="42" customFormat="1" ht="12">
      <c r="A22" s="54" t="s">
        <v>33</v>
      </c>
      <c r="B22" s="42">
        <f t="shared" si="1"/>
        <v>700667</v>
      </c>
      <c r="C22" s="56">
        <v>195914</v>
      </c>
      <c r="D22" s="39">
        <v>95265</v>
      </c>
      <c r="E22" s="39">
        <v>69771</v>
      </c>
      <c r="F22" s="39">
        <v>27221</v>
      </c>
      <c r="G22" s="39">
        <v>149817</v>
      </c>
      <c r="H22" s="55">
        <v>54853</v>
      </c>
      <c r="I22" s="39">
        <v>71312</v>
      </c>
      <c r="J22" s="39">
        <v>3588</v>
      </c>
      <c r="K22" s="39">
        <v>32926</v>
      </c>
      <c r="L22" s="39">
        <f t="shared" si="2"/>
        <v>440386</v>
      </c>
      <c r="M22" s="39">
        <v>186162</v>
      </c>
      <c r="N22" s="39">
        <v>83467</v>
      </c>
      <c r="O22" s="39">
        <v>55296</v>
      </c>
      <c r="P22" s="39">
        <v>23614</v>
      </c>
      <c r="Q22" s="39">
        <v>62973</v>
      </c>
      <c r="R22" s="39">
        <v>3190</v>
      </c>
      <c r="S22" s="40">
        <v>25684</v>
      </c>
      <c r="T22" s="41">
        <v>9</v>
      </c>
    </row>
    <row r="23" spans="1:20" s="42" customFormat="1" ht="12">
      <c r="A23" s="54" t="s">
        <v>34</v>
      </c>
      <c r="B23" s="42">
        <f t="shared" si="1"/>
        <v>707350</v>
      </c>
      <c r="C23" s="56">
        <v>196617</v>
      </c>
      <c r="D23" s="56">
        <v>94758</v>
      </c>
      <c r="E23" s="56">
        <v>70894</v>
      </c>
      <c r="F23" s="56">
        <v>27409</v>
      </c>
      <c r="G23" s="56">
        <v>152357</v>
      </c>
      <c r="H23" s="57">
        <v>55588</v>
      </c>
      <c r="I23" s="56">
        <v>72506</v>
      </c>
      <c r="J23" s="56">
        <v>3660</v>
      </c>
      <c r="K23" s="56">
        <v>33561</v>
      </c>
      <c r="L23" s="39">
        <f t="shared" si="2"/>
        <v>443731</v>
      </c>
      <c r="M23" s="56">
        <v>186091</v>
      </c>
      <c r="N23" s="56">
        <v>84693</v>
      </c>
      <c r="O23" s="56">
        <v>56138</v>
      </c>
      <c r="P23" s="56">
        <v>24036</v>
      </c>
      <c r="Q23" s="56">
        <v>63555</v>
      </c>
      <c r="R23" s="56">
        <v>3281</v>
      </c>
      <c r="S23" s="40">
        <v>25937</v>
      </c>
      <c r="T23" s="58">
        <v>10</v>
      </c>
    </row>
    <row r="24" spans="1:20" s="42" customFormat="1" ht="12">
      <c r="A24" s="54" t="s">
        <v>35</v>
      </c>
      <c r="B24" s="42">
        <f t="shared" si="1"/>
        <v>723068</v>
      </c>
      <c r="C24" s="39">
        <v>200004</v>
      </c>
      <c r="D24" s="39">
        <v>97871</v>
      </c>
      <c r="E24" s="39">
        <v>72341</v>
      </c>
      <c r="F24" s="39">
        <v>28024</v>
      </c>
      <c r="G24" s="39">
        <v>154127</v>
      </c>
      <c r="H24" s="55">
        <v>56300</v>
      </c>
      <c r="I24" s="39">
        <v>77960</v>
      </c>
      <c r="J24" s="39">
        <v>3705</v>
      </c>
      <c r="K24" s="39">
        <v>32736</v>
      </c>
      <c r="L24" s="39">
        <f t="shared" si="2"/>
        <v>452855</v>
      </c>
      <c r="M24" s="39">
        <v>188762</v>
      </c>
      <c r="N24" s="39">
        <v>87749</v>
      </c>
      <c r="O24" s="39">
        <v>57700</v>
      </c>
      <c r="P24" s="39">
        <v>24705</v>
      </c>
      <c r="Q24" s="39">
        <v>63711</v>
      </c>
      <c r="R24" s="39">
        <v>3370</v>
      </c>
      <c r="S24" s="40">
        <v>26858</v>
      </c>
      <c r="T24" s="41">
        <v>11</v>
      </c>
    </row>
    <row r="25" spans="1:20" s="42" customFormat="1" ht="12">
      <c r="A25" s="59" t="s">
        <v>36</v>
      </c>
      <c r="B25" s="60">
        <f t="shared" si="1"/>
        <v>780528</v>
      </c>
      <c r="C25" s="61">
        <v>220247</v>
      </c>
      <c r="D25" s="61">
        <v>107046</v>
      </c>
      <c r="E25" s="61">
        <v>77824</v>
      </c>
      <c r="F25" s="61">
        <v>30451</v>
      </c>
      <c r="G25" s="61">
        <v>160946</v>
      </c>
      <c r="H25" s="62">
        <v>57009</v>
      </c>
      <c r="I25" s="61">
        <v>91813</v>
      </c>
      <c r="J25" s="61">
        <v>4029</v>
      </c>
      <c r="K25" s="61">
        <v>31163</v>
      </c>
      <c r="L25" s="61">
        <f t="shared" si="2"/>
        <v>476174</v>
      </c>
      <c r="M25" s="61">
        <v>200615</v>
      </c>
      <c r="N25" s="61">
        <v>93591</v>
      </c>
      <c r="O25" s="61">
        <v>59846</v>
      </c>
      <c r="P25" s="61">
        <v>25598</v>
      </c>
      <c r="Q25" s="61">
        <v>65316</v>
      </c>
      <c r="R25" s="61">
        <v>3340</v>
      </c>
      <c r="S25" s="63">
        <v>27868</v>
      </c>
      <c r="T25" s="64">
        <v>12</v>
      </c>
    </row>
    <row r="26" spans="1:20" s="70" customFormat="1" ht="12.75" customHeight="1">
      <c r="A26" s="65" t="s">
        <v>37</v>
      </c>
      <c r="B26" s="66"/>
      <c r="C26" s="66"/>
      <c r="D26" s="67"/>
      <c r="E26" s="67"/>
      <c r="F26" s="67"/>
      <c r="G26" s="67"/>
      <c r="H26" s="67"/>
      <c r="I26" s="67"/>
      <c r="J26" s="68" t="s">
        <v>38</v>
      </c>
      <c r="K26" s="69"/>
      <c r="M26" s="67"/>
      <c r="N26" s="67"/>
      <c r="O26" s="67"/>
      <c r="P26" s="67"/>
      <c r="Q26" s="67"/>
      <c r="R26" s="67"/>
      <c r="S26" s="67"/>
      <c r="T26" s="67"/>
    </row>
    <row r="27" spans="1:20" s="70" customFormat="1" ht="12.75" customHeight="1">
      <c r="A27" s="71" t="s">
        <v>39</v>
      </c>
      <c r="C27" s="72"/>
      <c r="D27" s="72"/>
      <c r="E27" s="72"/>
      <c r="F27" s="72"/>
      <c r="I27" s="67"/>
      <c r="J27" s="73" t="s">
        <v>40</v>
      </c>
      <c r="K27" s="69"/>
      <c r="M27" s="67"/>
      <c r="N27" s="67"/>
      <c r="O27" s="67"/>
      <c r="P27" s="67"/>
      <c r="Q27" s="67"/>
      <c r="R27" s="67"/>
      <c r="S27" s="67"/>
      <c r="T27" s="67"/>
    </row>
    <row r="28" spans="1:20" s="70" customFormat="1" ht="12.75" customHeight="1">
      <c r="A28" s="71" t="s">
        <v>41</v>
      </c>
      <c r="B28" s="72"/>
      <c r="I28" s="67"/>
      <c r="J28" s="67"/>
      <c r="K28" s="67"/>
      <c r="O28" s="67"/>
      <c r="P28" s="67"/>
      <c r="Q28" s="67"/>
      <c r="R28" s="67"/>
      <c r="S28" s="67"/>
      <c r="T28" s="67"/>
    </row>
    <row r="29" spans="1:20" ht="13.5">
      <c r="A29" s="74"/>
      <c r="B29" s="75"/>
      <c r="C29" s="3"/>
      <c r="D29" s="3"/>
      <c r="E29" s="3"/>
      <c r="F29" s="3"/>
      <c r="G29" s="3"/>
      <c r="H29" s="3"/>
      <c r="I29" s="3"/>
      <c r="J29" s="3"/>
      <c r="L29" s="42"/>
      <c r="P29" s="3"/>
      <c r="Q29" s="3"/>
      <c r="R29" s="3"/>
      <c r="S29" s="4"/>
      <c r="T29" s="4"/>
    </row>
    <row r="30" spans="1:20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"/>
      <c r="T30" s="4"/>
    </row>
    <row r="31" spans="1:20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"/>
      <c r="T31" s="4"/>
    </row>
    <row r="32" spans="1:20" ht="13.5">
      <c r="A32" s="3"/>
      <c r="B32" s="3"/>
      <c r="C32" s="39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"/>
      <c r="T32" s="4"/>
    </row>
    <row r="33" spans="1:20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  <c r="T33" s="4"/>
    </row>
    <row r="34" spans="1:20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  <c r="T34" s="4"/>
    </row>
    <row r="35" spans="1:20" ht="13.5">
      <c r="A35" s="3"/>
      <c r="B35" s="3"/>
      <c r="C35" s="3"/>
      <c r="D35" s="3"/>
      <c r="E35" s="3"/>
      <c r="F35" s="3"/>
      <c r="G35" s="77"/>
      <c r="H35" s="77"/>
      <c r="I35" s="3"/>
      <c r="J35" s="3"/>
      <c r="K35" s="3"/>
      <c r="L35" s="3"/>
      <c r="M35" s="3"/>
      <c r="N35" s="3"/>
      <c r="O35" s="3"/>
      <c r="P35" s="3"/>
      <c r="Q35" s="3"/>
      <c r="R35" s="3"/>
      <c r="S35" s="4"/>
      <c r="T35" s="4"/>
    </row>
    <row r="36" spans="1:20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"/>
      <c r="T36" s="4"/>
    </row>
    <row r="37" spans="1:20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/>
      <c r="T37" s="4"/>
    </row>
    <row r="38" spans="3:20" ht="13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</row>
  </sheetData>
  <sheetProtection/>
  <mergeCells count="17">
    <mergeCell ref="S5:S6"/>
    <mergeCell ref="L5:L6"/>
    <mergeCell ref="M5:M6"/>
    <mergeCell ref="N5:N6"/>
    <mergeCell ref="O5:O6"/>
    <mergeCell ref="Q5:Q6"/>
    <mergeCell ref="R5:R6"/>
    <mergeCell ref="T4:T6"/>
    <mergeCell ref="B5:B6"/>
    <mergeCell ref="C5:C6"/>
    <mergeCell ref="D5:D6"/>
    <mergeCell ref="E5:E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4" r:id="rId1"/>
  <colBreaks count="1" manualBreakCount="1">
    <brk id="9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2009-05-11T04:47:01Z</dcterms:created>
  <dcterms:modified xsi:type="dcterms:W3CDTF">2009-05-11T04:47:07Z</dcterms:modified>
  <cp:category/>
  <cp:version/>
  <cp:contentType/>
  <cp:contentStatus/>
</cp:coreProperties>
</file>