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<sst xmlns="http://schemas.openxmlformats.org/spreadsheetml/2006/main" count="120" uniqueCount="111">
  <si>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 xml:space="preserve">270．　国　     　 民     　　年        金          </t>
  </si>
  <si>
    <t>(単位 金額1,000円)</t>
  </si>
  <si>
    <t>年次および　　　　市町村</t>
  </si>
  <si>
    <t>被  保  険  者  数</t>
  </si>
  <si>
    <t>保険料免除被保険者数</t>
  </si>
  <si>
    <t>保 険 料     収 納 額</t>
  </si>
  <si>
    <t>拠  出  年  金</t>
  </si>
  <si>
    <t>無            拠           出           年           金</t>
  </si>
  <si>
    <t>標示番号</t>
  </si>
  <si>
    <t>総    数</t>
  </si>
  <si>
    <t>う   ち       強   制</t>
  </si>
  <si>
    <t>う    ち    法定免除</t>
  </si>
  <si>
    <t>国  民  年  金</t>
  </si>
  <si>
    <t>福 祉 年 金 総 額</t>
  </si>
  <si>
    <t>老 令 福 祉 年 金</t>
  </si>
  <si>
    <t>障 害 福 祉 年 金</t>
  </si>
  <si>
    <t>母子（準母子）福祉年金</t>
  </si>
  <si>
    <t>受給権者数</t>
  </si>
  <si>
    <t>給  付  額</t>
  </si>
  <si>
    <t>件  数</t>
  </si>
  <si>
    <t>金  額</t>
  </si>
  <si>
    <t xml:space="preserve"> </t>
  </si>
  <si>
    <t>昭和43年度</t>
  </si>
  <si>
    <t>市部</t>
  </si>
  <si>
    <t>市</t>
  </si>
  <si>
    <t>郡部</t>
  </si>
  <si>
    <t>郡</t>
  </si>
  <si>
    <t>1大分市</t>
  </si>
  <si>
    <t>2別府市</t>
  </si>
  <si>
    <t>3中津市</t>
  </si>
  <si>
    <t>4日田市</t>
  </si>
  <si>
    <t>5佐伯市</t>
  </si>
  <si>
    <t>6臼杵市</t>
  </si>
  <si>
    <r>
      <t>7</t>
    </r>
    <r>
      <rPr>
        <sz val="9"/>
        <color indexed="8"/>
        <rFont val="ＭＳ 明朝"/>
        <family val="1"/>
      </rPr>
      <t>津 久 見 市</t>
    </r>
  </si>
  <si>
    <t>8竹田市</t>
  </si>
  <si>
    <r>
      <t>9</t>
    </r>
    <r>
      <rPr>
        <sz val="9"/>
        <color indexed="8"/>
        <rFont val="ＭＳ 明朝"/>
        <family val="1"/>
      </rPr>
      <t>豊後高田市</t>
    </r>
  </si>
  <si>
    <t>10杵築市</t>
  </si>
  <si>
    <t>11宇佐市</t>
  </si>
  <si>
    <t>西国東郡</t>
  </si>
  <si>
    <t>西</t>
  </si>
  <si>
    <t>12大田村</t>
  </si>
  <si>
    <t>13真玉町</t>
  </si>
  <si>
    <t>14香々地町</t>
  </si>
  <si>
    <t>東国東郡</t>
  </si>
  <si>
    <t>東</t>
  </si>
  <si>
    <t>15国見町</t>
  </si>
  <si>
    <t>16姫島村</t>
  </si>
  <si>
    <t>17国東町</t>
  </si>
  <si>
    <t>18武蔵町</t>
  </si>
  <si>
    <t>19安岐町</t>
  </si>
  <si>
    <t>速見郡</t>
  </si>
  <si>
    <t>速</t>
  </si>
  <si>
    <t>20日出町</t>
  </si>
  <si>
    <t>21山香町</t>
  </si>
  <si>
    <t>大分郡</t>
  </si>
  <si>
    <t>大分</t>
  </si>
  <si>
    <t>22野津原町</t>
  </si>
  <si>
    <t>23挟間町</t>
  </si>
  <si>
    <t>24庄内町</t>
  </si>
  <si>
    <t>25湯布院町</t>
  </si>
  <si>
    <t>北海部郡</t>
  </si>
  <si>
    <t>北</t>
  </si>
  <si>
    <t>26佐賀関町</t>
  </si>
  <si>
    <t>南海部郡</t>
  </si>
  <si>
    <t>南</t>
  </si>
  <si>
    <t>27上浦町</t>
  </si>
  <si>
    <t>28弥生町</t>
  </si>
  <si>
    <t>29本匠村</t>
  </si>
  <si>
    <t>30宇目町</t>
  </si>
  <si>
    <t>31直川村</t>
  </si>
  <si>
    <t>32鶴見町</t>
  </si>
  <si>
    <t>33米水津村</t>
  </si>
  <si>
    <t>34蒲江町</t>
  </si>
  <si>
    <t>大野郡</t>
  </si>
  <si>
    <t>大野</t>
  </si>
  <si>
    <t>35野津町</t>
  </si>
  <si>
    <t>36三重町</t>
  </si>
  <si>
    <t>37清川村</t>
  </si>
  <si>
    <t>38緒方町</t>
  </si>
  <si>
    <t>39朝地町</t>
  </si>
  <si>
    <t>40大野町</t>
  </si>
  <si>
    <t>41千歳村</t>
  </si>
  <si>
    <t>42犬飼町</t>
  </si>
  <si>
    <t>直入郡</t>
  </si>
  <si>
    <t>直</t>
  </si>
  <si>
    <t>43荻   町</t>
  </si>
  <si>
    <t>44久住町</t>
  </si>
  <si>
    <t>45直入町</t>
  </si>
  <si>
    <t>玖珠郡</t>
  </si>
  <si>
    <t>玖</t>
  </si>
  <si>
    <t>46九重町</t>
  </si>
  <si>
    <t>47玖珠町</t>
  </si>
  <si>
    <t>日田郡</t>
  </si>
  <si>
    <t>日</t>
  </si>
  <si>
    <t>48前津江村</t>
  </si>
  <si>
    <t>49中津江村</t>
  </si>
  <si>
    <t>50上津江村</t>
  </si>
  <si>
    <t>51大山町</t>
  </si>
  <si>
    <t>52天瀬町</t>
  </si>
  <si>
    <t>下毛郡</t>
  </si>
  <si>
    <t>下</t>
  </si>
  <si>
    <t>53三光村</t>
  </si>
  <si>
    <r>
      <t>54</t>
    </r>
    <r>
      <rPr>
        <sz val="9"/>
        <color indexed="8"/>
        <rFont val="ＭＳ 明朝"/>
        <family val="1"/>
      </rPr>
      <t>本耶馬渓町</t>
    </r>
  </si>
  <si>
    <t>55耶馬渓町</t>
  </si>
  <si>
    <t>56山国町</t>
  </si>
  <si>
    <t>宇佐郡</t>
  </si>
  <si>
    <t>宇</t>
  </si>
  <si>
    <t>57院内町</t>
  </si>
  <si>
    <t>58安心院町</t>
  </si>
  <si>
    <t>資料:県国民年金課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</si>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</sst>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);\(#,##0\)"/>
    <numFmt numFmtId="178" formatCode="#,##0_ ;[Red]\-#,##0\ "/>
    <numFmt numFmtId="179" formatCode="#,##0_ "/>
    <numFmt numFmtId="180" formatCode="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>
      <alignment/>
      <protection/>
    </xf>
    <xf numFmtId="0" fontId="19" fillId="0" borderId="0" xfId="60" applyFont="1" applyFill="1" applyAlignment="1" applyProtection="1">
      <alignment horizontal="centerContinuous"/>
      <protection locked="0"/>
    </xf>
    <xf numFmtId="0" fontId="22" fillId="0" borderId="10" xfId="60" applyFont="1" applyFill="1" applyBorder="1" applyProtection="1">
      <alignment/>
      <protection locked="0"/>
    </xf>
    <xf numFmtId="0" fontId="22" fillId="0" borderId="10" xfId="60" applyFont="1" applyFill="1" applyBorder="1" applyAlignment="1" applyProtection="1">
      <alignment/>
      <protection locked="0"/>
    </xf>
    <xf numFmtId="0" fontId="22" fillId="0" borderId="0" xfId="60" applyFont="1" applyFill="1">
      <alignment/>
      <protection/>
    </xf>
    <xf numFmtId="176" fontId="23" fillId="0" borderId="11" xfId="60" applyNumberFormat="1" applyFont="1" applyFill="1" applyBorder="1" applyAlignment="1">
      <alignment horizontal="distributed" vertical="center" wrapText="1"/>
      <protection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 wrapText="1"/>
      <protection locked="0"/>
    </xf>
    <xf numFmtId="0" fontId="22" fillId="0" borderId="15" xfId="60" applyFont="1" applyFill="1" applyBorder="1" applyAlignment="1" applyProtection="1">
      <alignment horizontal="center" vertical="center"/>
      <protection locked="0"/>
    </xf>
    <xf numFmtId="0" fontId="18" fillId="0" borderId="15" xfId="60" applyFill="1" applyBorder="1" applyAlignment="1">
      <alignment horizontal="center" vertical="center"/>
      <protection/>
    </xf>
    <xf numFmtId="0" fontId="18" fillId="0" borderId="13" xfId="60" applyFill="1" applyBorder="1" applyAlignment="1">
      <alignment horizontal="center" vertical="center"/>
      <protection/>
    </xf>
    <xf numFmtId="38" fontId="25" fillId="0" borderId="16" xfId="48" applyFont="1" applyFill="1" applyBorder="1" applyAlignment="1">
      <alignment horizontal="center" vertical="top" textRotation="255" shrinkToFit="1"/>
    </xf>
    <xf numFmtId="176" fontId="23" fillId="0" borderId="17" xfId="60" applyNumberFormat="1" applyFont="1" applyFill="1" applyBorder="1" applyAlignment="1">
      <alignment horizontal="distributed" vertical="center" wrapText="1"/>
      <protection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 wrapText="1"/>
      <protection locked="0"/>
    </xf>
    <xf numFmtId="0" fontId="22" fillId="0" borderId="19" xfId="60" applyFont="1" applyFill="1" applyBorder="1" applyAlignment="1" applyProtection="1">
      <alignment horizontal="center" vertical="center" wrapText="1"/>
      <protection locked="0"/>
    </xf>
    <xf numFmtId="0" fontId="22" fillId="0" borderId="20" xfId="60" applyFont="1" applyFill="1" applyBorder="1" applyAlignment="1" applyProtection="1">
      <alignment horizontal="center" vertical="center"/>
      <protection locked="0"/>
    </xf>
    <xf numFmtId="0" fontId="22" fillId="0" borderId="21" xfId="60" applyFont="1" applyFill="1" applyBorder="1" applyAlignment="1" applyProtection="1">
      <alignment horizontal="center" vertical="center"/>
      <protection locked="0"/>
    </xf>
    <xf numFmtId="0" fontId="22" fillId="0" borderId="22" xfId="60" applyFont="1" applyFill="1" applyBorder="1" applyAlignment="1" applyProtection="1">
      <alignment horizontal="center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18" fillId="0" borderId="24" xfId="60" applyFill="1" applyBorder="1" applyAlignment="1">
      <alignment horizontal="center" vertical="center"/>
      <protection/>
    </xf>
    <xf numFmtId="0" fontId="22" fillId="0" borderId="25" xfId="60" applyFont="1" applyFill="1" applyBorder="1" applyAlignment="1" applyProtection="1">
      <alignment horizontal="center" vertical="center"/>
      <protection locked="0"/>
    </xf>
    <xf numFmtId="38" fontId="25" fillId="0" borderId="26" xfId="48" applyFont="1" applyFill="1" applyBorder="1" applyAlignment="1">
      <alignment horizontal="center" vertical="top" textRotation="255" shrinkToFit="1"/>
    </xf>
    <xf numFmtId="176" fontId="23" fillId="0" borderId="23" xfId="60" applyNumberFormat="1" applyFont="1" applyFill="1" applyBorder="1" applyAlignment="1">
      <alignment horizontal="distributed" vertical="center" wrapText="1"/>
      <protection/>
    </xf>
    <xf numFmtId="0" fontId="22" fillId="0" borderId="27" xfId="60" applyFont="1" applyFill="1" applyBorder="1" applyAlignment="1" applyProtection="1">
      <alignment horizontal="center" vertical="center"/>
      <protection locked="0"/>
    </xf>
    <xf numFmtId="0" fontId="22" fillId="0" borderId="27" xfId="60" applyFont="1" applyFill="1" applyBorder="1" applyAlignment="1" applyProtection="1">
      <alignment horizontal="center" vertical="center" wrapText="1"/>
      <protection locked="0"/>
    </xf>
    <xf numFmtId="0" fontId="22" fillId="0" borderId="27" xfId="60" applyFont="1" applyFill="1" applyBorder="1" applyAlignment="1" applyProtection="1">
      <alignment horizontal="distributed" vertical="center"/>
      <protection locked="0"/>
    </xf>
    <xf numFmtId="0" fontId="22" fillId="0" borderId="22" xfId="60" applyFont="1" applyFill="1" applyBorder="1" applyAlignment="1" applyProtection="1">
      <alignment horizontal="center" vertical="center"/>
      <protection locked="0"/>
    </xf>
    <xf numFmtId="0" fontId="22" fillId="0" borderId="23" xfId="60" applyFont="1" applyFill="1" applyBorder="1" applyAlignment="1" applyProtection="1">
      <alignment horizontal="center" vertical="center"/>
      <protection locked="0"/>
    </xf>
    <xf numFmtId="0" fontId="22" fillId="0" borderId="20" xfId="60" applyFont="1" applyFill="1" applyBorder="1" applyAlignment="1" applyProtection="1">
      <alignment horizontal="center" vertical="center"/>
      <protection locked="0"/>
    </xf>
    <xf numFmtId="0" fontId="22" fillId="0" borderId="28" xfId="60" applyFont="1" applyFill="1" applyBorder="1" applyAlignment="1" applyProtection="1">
      <alignment horizontal="center" vertical="center"/>
      <protection locked="0"/>
    </xf>
    <xf numFmtId="38" fontId="25" fillId="0" borderId="25" xfId="48" applyFont="1" applyFill="1" applyBorder="1" applyAlignment="1">
      <alignment horizontal="center" vertical="top" textRotation="255" shrinkToFit="1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22" fillId="0" borderId="0" xfId="60" applyFont="1" applyFill="1" applyBorder="1" applyAlignment="1" applyProtection="1">
      <alignment horizontal="center" vertical="distributed"/>
      <protection locked="0"/>
    </xf>
    <xf numFmtId="0" fontId="22" fillId="0" borderId="0" xfId="60" applyFont="1" applyFill="1" applyBorder="1" applyAlignment="1" applyProtection="1">
      <alignment horizontal="distributed" vertical="center"/>
      <protection locked="0"/>
    </xf>
    <xf numFmtId="177" fontId="22" fillId="0" borderId="0" xfId="60" applyNumberFormat="1" applyFont="1" applyFill="1" applyBorder="1" applyAlignment="1" applyProtection="1">
      <alignment horizontal="center" vertical="center"/>
      <protection locked="0"/>
    </xf>
    <xf numFmtId="0" fontId="25" fillId="0" borderId="26" xfId="60" applyFont="1" applyFill="1" applyBorder="1" applyAlignment="1" applyProtection="1">
      <alignment horizontal="center" vertical="center" textRotation="255"/>
      <protection locked="0"/>
    </xf>
    <xf numFmtId="3" fontId="22" fillId="0" borderId="17" xfId="60" applyNumberFormat="1" applyFont="1" applyFill="1" applyBorder="1" applyAlignment="1" applyProtection="1">
      <alignment horizontal="distributed" vertical="center"/>
      <protection locked="0"/>
    </xf>
    <xf numFmtId="41" fontId="22" fillId="0" borderId="0" xfId="60" applyNumberFormat="1" applyFont="1" applyFill="1" applyProtection="1">
      <alignment/>
      <protection locked="0"/>
    </xf>
    <xf numFmtId="41" fontId="22" fillId="0" borderId="0" xfId="60" applyNumberFormat="1" applyFont="1" applyFill="1" applyAlignment="1" applyProtection="1">
      <alignment/>
      <protection locked="0"/>
    </xf>
    <xf numFmtId="3" fontId="22" fillId="0" borderId="26" xfId="60" applyNumberFormat="1" applyFont="1" applyFill="1" applyBorder="1" applyAlignment="1" applyProtection="1">
      <alignment horizontal="center"/>
      <protection locked="0"/>
    </xf>
    <xf numFmtId="3" fontId="22" fillId="0" borderId="0" xfId="60" applyNumberFormat="1" applyFont="1" applyFill="1">
      <alignment/>
      <protection/>
    </xf>
    <xf numFmtId="3" fontId="22" fillId="0" borderId="17" xfId="60" applyNumberFormat="1" applyFont="1" applyFill="1" applyBorder="1" applyAlignment="1" applyProtection="1">
      <alignment horizontal="centerContinuous"/>
      <protection locked="0"/>
    </xf>
    <xf numFmtId="3" fontId="22" fillId="0" borderId="17" xfId="60" applyNumberFormat="1" applyFont="1" applyFill="1" applyBorder="1" applyAlignment="1" applyProtection="1">
      <alignment horizontal="centerContinuous" vertical="center"/>
      <protection locked="0"/>
    </xf>
    <xf numFmtId="41" fontId="22" fillId="0" borderId="0" xfId="60" applyNumberFormat="1" applyFont="1" applyFill="1" applyAlignment="1" applyProtection="1">
      <alignment vertical="center"/>
      <protection locked="0"/>
    </xf>
    <xf numFmtId="178" fontId="22" fillId="0" borderId="0" xfId="60" applyNumberFormat="1" applyFont="1" applyFill="1" applyAlignment="1" applyProtection="1">
      <alignment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3" fontId="22" fillId="0" borderId="26" xfId="60" applyNumberFormat="1" applyFont="1" applyFill="1" applyBorder="1" applyAlignment="1" applyProtection="1">
      <alignment horizontal="center" vertical="center"/>
      <protection locked="0"/>
    </xf>
    <xf numFmtId="3" fontId="22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 applyProtection="1">
      <alignment/>
      <protection locked="0"/>
    </xf>
    <xf numFmtId="3" fontId="26" fillId="0" borderId="17" xfId="60" applyNumberFormat="1" applyFont="1" applyFill="1" applyBorder="1" applyAlignment="1" applyProtection="1">
      <alignment horizontal="centerContinuous"/>
      <protection locked="0"/>
    </xf>
    <xf numFmtId="41" fontId="26" fillId="0" borderId="0" xfId="60" applyNumberFormat="1" applyFont="1" applyFill="1">
      <alignment/>
      <protection/>
    </xf>
    <xf numFmtId="41" fontId="26" fillId="0" borderId="0" xfId="60" applyNumberFormat="1" applyFont="1" applyFill="1" applyAlignment="1">
      <alignment horizontal="right"/>
      <protection/>
    </xf>
    <xf numFmtId="3" fontId="26" fillId="0" borderId="26" xfId="60" applyNumberFormat="1" applyFont="1" applyFill="1" applyBorder="1" applyAlignment="1" applyProtection="1">
      <alignment horizontal="center"/>
      <protection locked="0"/>
    </xf>
    <xf numFmtId="3" fontId="26" fillId="0" borderId="0" xfId="60" applyNumberFormat="1" applyFont="1" applyFill="1">
      <alignment/>
      <protection/>
    </xf>
    <xf numFmtId="3" fontId="26" fillId="0" borderId="17" xfId="60" applyNumberFormat="1" applyFont="1" applyFill="1" applyBorder="1" applyAlignment="1" applyProtection="1">
      <alignment horizontal="distributed"/>
      <protection locked="0"/>
    </xf>
    <xf numFmtId="3" fontId="22" fillId="0" borderId="17" xfId="60" applyNumberFormat="1" applyFont="1" applyFill="1" applyBorder="1" applyProtection="1">
      <alignment/>
      <protection locked="0"/>
    </xf>
    <xf numFmtId="3" fontId="22" fillId="0" borderId="17" xfId="60" applyNumberFormat="1" applyFont="1" applyFill="1" applyBorder="1" applyAlignment="1" applyProtection="1">
      <alignment horizontal="distributed"/>
      <protection locked="0"/>
    </xf>
    <xf numFmtId="41" fontId="22" fillId="0" borderId="0" xfId="60" applyNumberFormat="1" applyFont="1" applyFill="1" applyAlignment="1" applyProtection="1">
      <alignment horizontal="right"/>
      <protection locked="0"/>
    </xf>
    <xf numFmtId="178" fontId="22" fillId="0" borderId="0" xfId="60" applyNumberFormat="1" applyFont="1" applyFill="1">
      <alignment/>
      <protection/>
    </xf>
    <xf numFmtId="3" fontId="22" fillId="0" borderId="17" xfId="60" applyNumberFormat="1" applyFont="1" applyFill="1" applyBorder="1" applyAlignment="1" applyProtection="1" quotePrefix="1">
      <alignment horizontal="distributed"/>
      <protection locked="0"/>
    </xf>
    <xf numFmtId="41" fontId="27" fillId="0" borderId="0" xfId="60" applyNumberFormat="1" applyFont="1" applyFill="1" applyProtection="1">
      <alignment/>
      <protection locked="0"/>
    </xf>
    <xf numFmtId="41" fontId="27" fillId="0" borderId="0" xfId="60" applyNumberFormat="1" applyFont="1" applyFill="1" applyAlignment="1" applyProtection="1">
      <alignment/>
      <protection locked="0"/>
    </xf>
    <xf numFmtId="41" fontId="26" fillId="0" borderId="0" xfId="60" applyNumberFormat="1" applyFont="1" applyFill="1" applyAlignment="1" applyProtection="1">
      <alignment horizontal="right"/>
      <protection locked="0"/>
    </xf>
    <xf numFmtId="38" fontId="22" fillId="0" borderId="0" xfId="48" applyFont="1" applyFill="1" applyAlignment="1">
      <alignment/>
    </xf>
    <xf numFmtId="179" fontId="22" fillId="0" borderId="0" xfId="60" applyNumberFormat="1" applyFont="1" applyFill="1" applyProtection="1">
      <alignment/>
      <protection locked="0"/>
    </xf>
    <xf numFmtId="41" fontId="26" fillId="0" borderId="0" xfId="60" applyNumberFormat="1" applyFont="1" applyFill="1" applyBorder="1">
      <alignment/>
      <protection/>
    </xf>
    <xf numFmtId="180" fontId="22" fillId="0" borderId="0" xfId="60" applyNumberFormat="1" applyFont="1" applyFill="1" applyProtection="1">
      <alignment/>
      <protection locked="0"/>
    </xf>
    <xf numFmtId="179" fontId="26" fillId="0" borderId="0" xfId="60" applyNumberFormat="1" applyFont="1" applyFill="1">
      <alignment/>
      <protection/>
    </xf>
    <xf numFmtId="3" fontId="22" fillId="0" borderId="0" xfId="60" applyNumberFormat="1" applyFont="1" applyFill="1" applyBorder="1">
      <alignment/>
      <protection/>
    </xf>
    <xf numFmtId="41" fontId="26" fillId="0" borderId="0" xfId="60" applyNumberFormat="1" applyFont="1" applyFill="1" applyProtection="1">
      <alignment/>
      <protection locked="0"/>
    </xf>
    <xf numFmtId="38" fontId="26" fillId="0" borderId="0" xfId="48" applyFont="1" applyFill="1" applyAlignment="1">
      <alignment/>
    </xf>
    <xf numFmtId="3" fontId="26" fillId="0" borderId="17" xfId="60" applyNumberFormat="1" applyFont="1" applyFill="1" applyBorder="1" applyAlignment="1" applyProtection="1" quotePrefix="1">
      <alignment horizontal="distributed"/>
      <protection locked="0"/>
    </xf>
    <xf numFmtId="177" fontId="22" fillId="0" borderId="0" xfId="60" applyNumberFormat="1" applyFont="1" applyFill="1" applyProtection="1">
      <alignment/>
      <protection locked="0"/>
    </xf>
    <xf numFmtId="3" fontId="22" fillId="0" borderId="23" xfId="60" applyNumberFormat="1" applyFont="1" applyFill="1" applyBorder="1" applyAlignment="1" applyProtection="1">
      <alignment horizontal="distributed"/>
      <protection locked="0"/>
    </xf>
    <xf numFmtId="41" fontId="22" fillId="0" borderId="25" xfId="60" applyNumberFormat="1" applyFont="1" applyFill="1" applyBorder="1" applyProtection="1">
      <alignment/>
      <protection locked="0"/>
    </xf>
    <xf numFmtId="41" fontId="22" fillId="0" borderId="22" xfId="60" applyNumberFormat="1" applyFont="1" applyFill="1" applyBorder="1" applyProtection="1">
      <alignment/>
      <protection locked="0"/>
    </xf>
    <xf numFmtId="41" fontId="22" fillId="0" borderId="22" xfId="60" applyNumberFormat="1" applyFont="1" applyFill="1" applyBorder="1" applyAlignment="1" applyProtection="1">
      <alignment horizontal="right"/>
      <protection locked="0"/>
    </xf>
    <xf numFmtId="179" fontId="22" fillId="0" borderId="22" xfId="60" applyNumberFormat="1" applyFont="1" applyFill="1" applyBorder="1" applyProtection="1">
      <alignment/>
      <protection locked="0"/>
    </xf>
    <xf numFmtId="41" fontId="22" fillId="0" borderId="23" xfId="60" applyNumberFormat="1" applyFont="1" applyFill="1" applyBorder="1" applyProtection="1">
      <alignment/>
      <protection locked="0"/>
    </xf>
    <xf numFmtId="3" fontId="22" fillId="0" borderId="22" xfId="60" applyNumberFormat="1" applyFont="1" applyFill="1" applyBorder="1" applyAlignment="1" applyProtection="1">
      <alignment horizontal="center"/>
      <protection locked="0"/>
    </xf>
    <xf numFmtId="0" fontId="22" fillId="0" borderId="0" xfId="60" applyFont="1" applyFill="1" applyProtection="1">
      <alignment/>
      <protection locked="0"/>
    </xf>
    <xf numFmtId="3" fontId="22" fillId="0" borderId="0" xfId="60" applyNumberFormat="1" applyFont="1" applyFill="1" applyProtection="1">
      <alignment/>
      <protection locked="0"/>
    </xf>
    <xf numFmtId="0" fontId="22" fillId="0" borderId="0" xfId="60" applyFont="1" applyFill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8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1.421875" style="2" customWidth="1"/>
    <col min="2" max="16" width="10.8515625" style="2" customWidth="1"/>
    <col min="17" max="17" width="5.140625" style="2" customWidth="1"/>
    <col min="18" max="18" width="10.8515625" style="2" customWidth="1"/>
    <col min="19" max="19" width="13.421875" style="2" customWidth="1"/>
    <col min="20" max="20" width="11.00390625" style="2" customWidth="1"/>
    <col min="21" max="21" width="13.421875" style="2" customWidth="1"/>
    <col min="22" max="22" width="11.00390625" style="2" customWidth="1"/>
    <col min="23" max="23" width="13.421875" style="2" customWidth="1"/>
    <col min="24" max="24" width="11.00390625" style="2" customWidth="1"/>
    <col min="25" max="25" width="12.421875" style="2" customWidth="1"/>
    <col min="26" max="26" width="11.00390625" style="2" customWidth="1"/>
    <col min="27" max="27" width="9.00390625" style="2" customWidth="1"/>
    <col min="28" max="28" width="11.00390625" style="2" customWidth="1"/>
    <col min="29" max="29" width="9.8515625" style="2" customWidth="1"/>
    <col min="30" max="32" width="11.00390625" style="2" customWidth="1"/>
    <col min="33" max="33" width="12.421875" style="2" customWidth="1"/>
    <col min="34" max="16384" width="11.00390625" style="2" customWidth="1"/>
  </cols>
  <sheetData>
    <row r="1" spans="1:17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</row>
    <row r="4" spans="1:17" s="6" customFormat="1" ht="18" customHeight="1" thickTop="1">
      <c r="A4" s="7" t="s">
        <v>2</v>
      </c>
      <c r="B4" s="8" t="s">
        <v>3</v>
      </c>
      <c r="C4" s="9"/>
      <c r="D4" s="8" t="s">
        <v>4</v>
      </c>
      <c r="E4" s="9"/>
      <c r="F4" s="10" t="s">
        <v>5</v>
      </c>
      <c r="G4" s="8" t="s">
        <v>6</v>
      </c>
      <c r="H4" s="11"/>
      <c r="I4" s="11" t="s">
        <v>7</v>
      </c>
      <c r="J4" s="12"/>
      <c r="K4" s="12"/>
      <c r="L4" s="12"/>
      <c r="M4" s="12"/>
      <c r="N4" s="12"/>
      <c r="O4" s="12"/>
      <c r="P4" s="13"/>
      <c r="Q4" s="14" t="s">
        <v>8</v>
      </c>
    </row>
    <row r="5" spans="1:17" s="6" customFormat="1" ht="17.25" customHeight="1">
      <c r="A5" s="15"/>
      <c r="B5" s="16" t="s">
        <v>9</v>
      </c>
      <c r="C5" s="17" t="s">
        <v>10</v>
      </c>
      <c r="D5" s="16" t="s">
        <v>9</v>
      </c>
      <c r="E5" s="17" t="s">
        <v>11</v>
      </c>
      <c r="F5" s="18"/>
      <c r="G5" s="19" t="s">
        <v>12</v>
      </c>
      <c r="H5" s="20"/>
      <c r="I5" s="21" t="s">
        <v>13</v>
      </c>
      <c r="J5" s="22"/>
      <c r="K5" s="19" t="s">
        <v>14</v>
      </c>
      <c r="L5" s="23"/>
      <c r="M5" s="24" t="s">
        <v>15</v>
      </c>
      <c r="N5" s="22"/>
      <c r="O5" s="24" t="s">
        <v>16</v>
      </c>
      <c r="P5" s="21"/>
      <c r="Q5" s="25"/>
    </row>
    <row r="6" spans="1:17" s="6" customFormat="1" ht="13.5" customHeight="1">
      <c r="A6" s="26"/>
      <c r="B6" s="27"/>
      <c r="C6" s="28"/>
      <c r="D6" s="27"/>
      <c r="E6" s="28"/>
      <c r="F6" s="28"/>
      <c r="G6" s="29" t="s">
        <v>17</v>
      </c>
      <c r="H6" s="30" t="s">
        <v>18</v>
      </c>
      <c r="I6" s="31" t="s">
        <v>19</v>
      </c>
      <c r="J6" s="31" t="s">
        <v>20</v>
      </c>
      <c r="K6" s="32" t="s">
        <v>19</v>
      </c>
      <c r="L6" s="33" t="s">
        <v>20</v>
      </c>
      <c r="M6" s="31" t="s">
        <v>19</v>
      </c>
      <c r="N6" s="31" t="s">
        <v>20</v>
      </c>
      <c r="O6" s="31" t="s">
        <v>19</v>
      </c>
      <c r="P6" s="30" t="s">
        <v>20</v>
      </c>
      <c r="Q6" s="34"/>
    </row>
    <row r="7" spans="1:17" s="6" customFormat="1" ht="12">
      <c r="A7" s="35"/>
      <c r="B7" s="36"/>
      <c r="C7" s="36"/>
      <c r="D7" s="36"/>
      <c r="E7" s="37"/>
      <c r="F7" s="37"/>
      <c r="G7" s="38"/>
      <c r="H7" s="36"/>
      <c r="I7" s="36"/>
      <c r="J7" s="36"/>
      <c r="K7" s="39" t="s">
        <v>21</v>
      </c>
      <c r="L7" s="39" t="s">
        <v>21</v>
      </c>
      <c r="M7" s="36"/>
      <c r="N7" s="36"/>
      <c r="O7" s="36"/>
      <c r="P7" s="36"/>
      <c r="Q7" s="40"/>
    </row>
    <row r="8" spans="1:17" s="45" customFormat="1" ht="17.25" customHeight="1">
      <c r="A8" s="41" t="s">
        <v>22</v>
      </c>
      <c r="B8" s="42">
        <v>302574</v>
      </c>
      <c r="C8" s="42">
        <v>264330</v>
      </c>
      <c r="D8" s="42">
        <v>43653</v>
      </c>
      <c r="E8" s="42">
        <v>11236</v>
      </c>
      <c r="F8" s="42">
        <v>699337</v>
      </c>
      <c r="G8" s="42">
        <v>2514</v>
      </c>
      <c r="H8" s="42">
        <v>150612</v>
      </c>
      <c r="I8" s="42">
        <v>64859</v>
      </c>
      <c r="J8" s="42">
        <v>1203524</v>
      </c>
      <c r="K8" s="43">
        <v>56040</v>
      </c>
      <c r="L8" s="42">
        <v>939039</v>
      </c>
      <c r="M8" s="42">
        <v>7879</v>
      </c>
      <c r="N8" s="42">
        <v>240826</v>
      </c>
      <c r="O8" s="42">
        <v>940</v>
      </c>
      <c r="P8" s="42">
        <v>23659</v>
      </c>
      <c r="Q8" s="44">
        <v>43</v>
      </c>
    </row>
    <row r="9" spans="1:17" s="45" customFormat="1" ht="12">
      <c r="A9" s="46">
        <v>44</v>
      </c>
      <c r="B9" s="42">
        <v>310987</v>
      </c>
      <c r="C9" s="42">
        <v>260636</v>
      </c>
      <c r="D9" s="42">
        <v>41513</v>
      </c>
      <c r="E9" s="42">
        <v>10966</v>
      </c>
      <c r="F9" s="42">
        <v>886079</v>
      </c>
      <c r="G9" s="42">
        <v>2894</v>
      </c>
      <c r="H9" s="42">
        <v>173842</v>
      </c>
      <c r="I9" s="42">
        <v>66994</v>
      </c>
      <c r="J9" s="42">
        <v>1351955</v>
      </c>
      <c r="K9" s="43">
        <v>57934</v>
      </c>
      <c r="L9" s="42">
        <v>1058810</v>
      </c>
      <c r="M9" s="42">
        <v>8131</v>
      </c>
      <c r="N9" s="42">
        <v>267789</v>
      </c>
      <c r="O9" s="42">
        <v>929</v>
      </c>
      <c r="P9" s="42">
        <v>25356</v>
      </c>
      <c r="Q9" s="44">
        <v>44</v>
      </c>
    </row>
    <row r="10" spans="1:17" s="52" customFormat="1" ht="12" customHeight="1">
      <c r="A10" s="47">
        <v>45</v>
      </c>
      <c r="B10" s="48">
        <v>317557</v>
      </c>
      <c r="C10" s="48">
        <v>261222</v>
      </c>
      <c r="D10" s="48">
        <v>38909</v>
      </c>
      <c r="E10" s="48">
        <v>11044</v>
      </c>
      <c r="F10" s="48">
        <v>1356231</v>
      </c>
      <c r="G10" s="48">
        <v>3234</v>
      </c>
      <c r="H10" s="48">
        <v>321530</v>
      </c>
      <c r="I10" s="48">
        <v>68485</v>
      </c>
      <c r="J10" s="48">
        <v>1519005</v>
      </c>
      <c r="K10" s="49">
        <v>59475</v>
      </c>
      <c r="L10" s="50">
        <v>1206848</v>
      </c>
      <c r="M10" s="48">
        <v>8331</v>
      </c>
      <c r="N10" s="48">
        <v>291921</v>
      </c>
      <c r="O10" s="48">
        <v>679</v>
      </c>
      <c r="P10" s="48">
        <v>20236</v>
      </c>
      <c r="Q10" s="51">
        <v>45</v>
      </c>
    </row>
    <row r="11" spans="1:17" s="45" customFormat="1" ht="12">
      <c r="A11" s="46">
        <v>46</v>
      </c>
      <c r="B11" s="42">
        <v>307861</v>
      </c>
      <c r="C11" s="42">
        <v>258520</v>
      </c>
      <c r="D11" s="42">
        <v>33475</v>
      </c>
      <c r="E11" s="42">
        <v>10934</v>
      </c>
      <c r="F11" s="42">
        <v>1560036</v>
      </c>
      <c r="G11" s="42">
        <v>5396</v>
      </c>
      <c r="H11" s="42">
        <v>456695</v>
      </c>
      <c r="I11" s="42">
        <v>70965</v>
      </c>
      <c r="J11" s="42">
        <v>1910031</v>
      </c>
      <c r="K11" s="43">
        <v>61986</v>
      </c>
      <c r="L11" s="42">
        <v>1563769</v>
      </c>
      <c r="M11" s="42">
        <v>8515</v>
      </c>
      <c r="N11" s="42">
        <v>330586</v>
      </c>
      <c r="O11" s="42">
        <v>464</v>
      </c>
      <c r="P11" s="42">
        <v>15676</v>
      </c>
      <c r="Q11" s="44">
        <v>46</v>
      </c>
    </row>
    <row r="12" spans="1:17" s="45" customFormat="1" ht="12">
      <c r="A12" s="46" t="s">
        <v>21</v>
      </c>
      <c r="B12" s="42"/>
      <c r="C12" s="42"/>
      <c r="D12" s="42"/>
      <c r="F12" s="42"/>
      <c r="G12" s="42"/>
      <c r="H12" s="42"/>
      <c r="I12" s="42"/>
      <c r="J12" s="42"/>
      <c r="K12" s="42"/>
      <c r="L12" s="53"/>
      <c r="M12" s="42"/>
      <c r="N12" s="42"/>
      <c r="O12" s="42"/>
      <c r="P12" s="42"/>
      <c r="Q12" s="44"/>
    </row>
    <row r="13" spans="1:17" s="58" customFormat="1" ht="24" customHeight="1">
      <c r="A13" s="54">
        <v>47</v>
      </c>
      <c r="B13" s="55">
        <f aca="true" t="shared" si="0" ref="B13:K13">SUM(B15:B16)</f>
        <v>312404</v>
      </c>
      <c r="C13" s="55">
        <f t="shared" si="0"/>
        <v>257333</v>
      </c>
      <c r="D13" s="55">
        <f t="shared" si="0"/>
        <v>29315</v>
      </c>
      <c r="E13" s="55">
        <f t="shared" si="0"/>
        <v>10431</v>
      </c>
      <c r="F13" s="55">
        <v>1717501</v>
      </c>
      <c r="G13" s="55">
        <f t="shared" si="0"/>
        <v>8873</v>
      </c>
      <c r="H13" s="55">
        <v>694890</v>
      </c>
      <c r="I13" s="55">
        <f t="shared" si="0"/>
        <v>74114</v>
      </c>
      <c r="J13" s="55">
        <f t="shared" si="0"/>
        <v>2921806</v>
      </c>
      <c r="K13" s="55">
        <f t="shared" si="0"/>
        <v>65171</v>
      </c>
      <c r="L13" s="56">
        <v>2411058</v>
      </c>
      <c r="M13" s="55">
        <f>SUM(M15:M16)</f>
        <v>8637</v>
      </c>
      <c r="N13" s="55">
        <v>495575</v>
      </c>
      <c r="O13" s="55">
        <f>SUM(O15:O16)</f>
        <v>306</v>
      </c>
      <c r="P13" s="55">
        <f>SUM(P15:P16)</f>
        <v>15172</v>
      </c>
      <c r="Q13" s="57">
        <v>47</v>
      </c>
    </row>
    <row r="14" spans="1:17" s="45" customFormat="1" ht="12">
      <c r="A14" s="4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  <c r="M14" s="42"/>
      <c r="N14" s="42"/>
      <c r="O14" s="42"/>
      <c r="P14" s="42"/>
      <c r="Q14" s="44"/>
    </row>
    <row r="15" spans="1:17" s="58" customFormat="1" ht="24" customHeight="1">
      <c r="A15" s="59" t="s">
        <v>23</v>
      </c>
      <c r="B15" s="55">
        <f>SUM(B18:B28)</f>
        <v>172078</v>
      </c>
      <c r="C15" s="55">
        <f>SUM(C18:C28)</f>
        <v>136723</v>
      </c>
      <c r="D15" s="55">
        <f>SUM(D18:D28)</f>
        <v>17404</v>
      </c>
      <c r="E15" s="55">
        <f>SUM(E18:E28)</f>
        <v>5958</v>
      </c>
      <c r="F15" s="55">
        <v>882242</v>
      </c>
      <c r="G15" s="55">
        <f>SUM(G18:G28)</f>
        <v>4436</v>
      </c>
      <c r="H15" s="55">
        <v>333381</v>
      </c>
      <c r="I15" s="55">
        <f>SUM(I18:I28)</f>
        <v>41303</v>
      </c>
      <c r="J15" s="55">
        <v>1603914</v>
      </c>
      <c r="K15" s="55">
        <f>SUM(K18:K28)</f>
        <v>36332</v>
      </c>
      <c r="L15" s="56">
        <v>1321588</v>
      </c>
      <c r="M15" s="55">
        <f>SUM(M18:M28)</f>
        <v>4802</v>
      </c>
      <c r="N15" s="55">
        <v>273973</v>
      </c>
      <c r="O15" s="55">
        <f>SUM(O18:O28)</f>
        <v>169</v>
      </c>
      <c r="P15" s="55">
        <v>8351</v>
      </c>
      <c r="Q15" s="57" t="s">
        <v>24</v>
      </c>
    </row>
    <row r="16" spans="1:17" s="58" customFormat="1" ht="24" customHeight="1">
      <c r="A16" s="59" t="s">
        <v>25</v>
      </c>
      <c r="B16" s="55">
        <f aca="true" t="shared" si="1" ref="B16:K16">B30+B35+B42+B46+B52+B55+B65+B75+B80+B84+B91+B97</f>
        <v>140326</v>
      </c>
      <c r="C16" s="55">
        <f t="shared" si="1"/>
        <v>120610</v>
      </c>
      <c r="D16" s="55">
        <f t="shared" si="1"/>
        <v>11911</v>
      </c>
      <c r="E16" s="55">
        <f t="shared" si="1"/>
        <v>4473</v>
      </c>
      <c r="F16" s="55">
        <v>835258</v>
      </c>
      <c r="G16" s="55">
        <f t="shared" si="1"/>
        <v>4437</v>
      </c>
      <c r="H16" s="55">
        <v>361508</v>
      </c>
      <c r="I16" s="55">
        <f t="shared" si="1"/>
        <v>32811</v>
      </c>
      <c r="J16" s="55">
        <v>1317892</v>
      </c>
      <c r="K16" s="55">
        <f t="shared" si="1"/>
        <v>28839</v>
      </c>
      <c r="L16" s="56">
        <v>1089469</v>
      </c>
      <c r="M16" s="55">
        <f>M30+M35+M42+M46+M52+M55+M65+M75+M80+M84+M91+M97</f>
        <v>3835</v>
      </c>
      <c r="N16" s="55">
        <v>221601</v>
      </c>
      <c r="O16" s="55">
        <f>O30+O35+O42+O46+O52+O55+O65+O75+O80+O84+O91+O97</f>
        <v>137</v>
      </c>
      <c r="P16" s="55">
        <v>6821</v>
      </c>
      <c r="Q16" s="57" t="s">
        <v>26</v>
      </c>
    </row>
    <row r="17" spans="1:17" s="45" customFormat="1" ht="12">
      <c r="A17" s="6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42"/>
      <c r="N17" s="42"/>
      <c r="O17" s="42"/>
      <c r="P17" s="42"/>
      <c r="Q17" s="44"/>
    </row>
    <row r="18" spans="1:17" s="45" customFormat="1" ht="21" customHeight="1">
      <c r="A18" s="61" t="s">
        <v>27</v>
      </c>
      <c r="B18" s="42">
        <v>46929</v>
      </c>
      <c r="C18" s="42">
        <v>33927</v>
      </c>
      <c r="D18" s="42">
        <v>5021</v>
      </c>
      <c r="E18" s="42">
        <v>1557</v>
      </c>
      <c r="F18" s="42">
        <v>230425</v>
      </c>
      <c r="G18" s="42">
        <v>1068</v>
      </c>
      <c r="H18" s="42">
        <v>76998</v>
      </c>
      <c r="I18" s="42">
        <v>10627</v>
      </c>
      <c r="J18" s="42">
        <v>397056</v>
      </c>
      <c r="K18" s="42">
        <v>9277</v>
      </c>
      <c r="L18" s="62">
        <v>321336</v>
      </c>
      <c r="M18" s="42">
        <v>1307</v>
      </c>
      <c r="N18" s="42">
        <v>73575</v>
      </c>
      <c r="O18" s="42">
        <v>43</v>
      </c>
      <c r="P18" s="42">
        <v>2144</v>
      </c>
      <c r="Q18" s="44">
        <v>1</v>
      </c>
    </row>
    <row r="19" spans="1:17" s="45" customFormat="1" ht="21" customHeight="1">
      <c r="A19" s="61" t="s">
        <v>28</v>
      </c>
      <c r="B19" s="42">
        <v>24420</v>
      </c>
      <c r="C19" s="42">
        <v>20423</v>
      </c>
      <c r="D19" s="42">
        <v>2137</v>
      </c>
      <c r="E19" s="42">
        <v>1267</v>
      </c>
      <c r="F19" s="42">
        <v>105327</v>
      </c>
      <c r="G19" s="42">
        <v>506</v>
      </c>
      <c r="H19" s="42">
        <v>39648</v>
      </c>
      <c r="I19" s="42">
        <v>6882</v>
      </c>
      <c r="J19" s="42">
        <v>269307</v>
      </c>
      <c r="K19" s="42">
        <v>5890</v>
      </c>
      <c r="L19" s="62">
        <v>212118</v>
      </c>
      <c r="M19" s="42">
        <v>976</v>
      </c>
      <c r="N19" s="42">
        <v>56400</v>
      </c>
      <c r="O19" s="42">
        <v>16</v>
      </c>
      <c r="P19" s="42">
        <v>788</v>
      </c>
      <c r="Q19" s="44">
        <v>2</v>
      </c>
    </row>
    <row r="20" spans="1:17" s="45" customFormat="1" ht="21" customHeight="1">
      <c r="A20" s="61" t="s">
        <v>29</v>
      </c>
      <c r="B20" s="42">
        <v>13465</v>
      </c>
      <c r="C20" s="42">
        <v>10997</v>
      </c>
      <c r="D20" s="42">
        <v>1222</v>
      </c>
      <c r="E20" s="42">
        <v>515</v>
      </c>
      <c r="F20" s="42">
        <v>70327</v>
      </c>
      <c r="G20" s="42">
        <v>393</v>
      </c>
      <c r="H20" s="42">
        <v>28504</v>
      </c>
      <c r="I20" s="42">
        <v>3258</v>
      </c>
      <c r="J20" s="42">
        <v>125539</v>
      </c>
      <c r="K20" s="42">
        <v>2931</v>
      </c>
      <c r="L20" s="62">
        <v>107076</v>
      </c>
      <c r="M20" s="42">
        <v>311</v>
      </c>
      <c r="N20" s="42">
        <v>17679</v>
      </c>
      <c r="O20" s="42">
        <v>16</v>
      </c>
      <c r="P20" s="42">
        <v>783</v>
      </c>
      <c r="Q20" s="44">
        <v>3</v>
      </c>
    </row>
    <row r="21" spans="1:17" s="45" customFormat="1" ht="21" customHeight="1">
      <c r="A21" s="61" t="s">
        <v>30</v>
      </c>
      <c r="B21" s="42">
        <v>20683</v>
      </c>
      <c r="C21" s="42">
        <v>17633</v>
      </c>
      <c r="D21" s="42">
        <v>2155</v>
      </c>
      <c r="E21" s="42">
        <v>610</v>
      </c>
      <c r="F21" s="42">
        <v>106791</v>
      </c>
      <c r="G21" s="42">
        <v>465</v>
      </c>
      <c r="H21" s="42">
        <v>39360</v>
      </c>
      <c r="I21" s="42">
        <v>3879</v>
      </c>
      <c r="J21" s="42">
        <v>147897</v>
      </c>
      <c r="K21" s="42">
        <v>3525</v>
      </c>
      <c r="L21" s="62">
        <v>128066</v>
      </c>
      <c r="M21" s="42">
        <v>335</v>
      </c>
      <c r="N21" s="42">
        <v>18883</v>
      </c>
      <c r="O21" s="42">
        <v>19</v>
      </c>
      <c r="P21" s="42">
        <v>948</v>
      </c>
      <c r="Q21" s="44">
        <v>4</v>
      </c>
    </row>
    <row r="22" spans="1:17" s="45" customFormat="1" ht="21" customHeight="1">
      <c r="A22" s="61" t="s">
        <v>31</v>
      </c>
      <c r="B22" s="42">
        <v>10589</v>
      </c>
      <c r="C22" s="42">
        <v>8572</v>
      </c>
      <c r="D22" s="42">
        <v>1251</v>
      </c>
      <c r="E22" s="42">
        <v>239</v>
      </c>
      <c r="F22" s="42">
        <v>56204</v>
      </c>
      <c r="G22" s="42">
        <v>264</v>
      </c>
      <c r="H22" s="42">
        <v>20408</v>
      </c>
      <c r="I22" s="42">
        <v>2810</v>
      </c>
      <c r="J22" s="42">
        <v>110570</v>
      </c>
      <c r="K22" s="42">
        <v>2491</v>
      </c>
      <c r="L22" s="62">
        <v>92584</v>
      </c>
      <c r="M22" s="42">
        <v>307</v>
      </c>
      <c r="N22" s="42">
        <v>17356</v>
      </c>
      <c r="O22" s="42">
        <v>12</v>
      </c>
      <c r="P22" s="42">
        <v>628</v>
      </c>
      <c r="Q22" s="44">
        <v>5</v>
      </c>
    </row>
    <row r="23" spans="1:17" s="45" customFormat="1" ht="21" customHeight="1">
      <c r="A23" s="61" t="s">
        <v>32</v>
      </c>
      <c r="B23" s="42">
        <v>9218</v>
      </c>
      <c r="C23" s="42">
        <v>7393</v>
      </c>
      <c r="D23" s="42">
        <v>774</v>
      </c>
      <c r="E23" s="42">
        <v>343</v>
      </c>
      <c r="F23" s="42">
        <v>51648</v>
      </c>
      <c r="G23" s="42">
        <v>249</v>
      </c>
      <c r="H23" s="42">
        <v>19426</v>
      </c>
      <c r="I23" s="42">
        <v>2629</v>
      </c>
      <c r="J23" s="42">
        <v>104081</v>
      </c>
      <c r="K23" s="42">
        <v>2341</v>
      </c>
      <c r="L23" s="62">
        <v>87777</v>
      </c>
      <c r="M23" s="42">
        <v>278</v>
      </c>
      <c r="N23" s="42">
        <v>15891</v>
      </c>
      <c r="O23" s="42">
        <v>10</v>
      </c>
      <c r="P23" s="42">
        <v>412</v>
      </c>
      <c r="Q23" s="44">
        <v>6</v>
      </c>
    </row>
    <row r="24" spans="1:17" s="45" customFormat="1" ht="21" customHeight="1">
      <c r="A24" s="61" t="s">
        <v>33</v>
      </c>
      <c r="B24" s="42">
        <v>7155</v>
      </c>
      <c r="C24" s="42">
        <v>5332</v>
      </c>
      <c r="D24" s="42">
        <v>411</v>
      </c>
      <c r="E24" s="42">
        <v>175</v>
      </c>
      <c r="F24" s="42">
        <v>40070</v>
      </c>
      <c r="G24" s="42">
        <v>212</v>
      </c>
      <c r="H24" s="63">
        <v>15330</v>
      </c>
      <c r="I24" s="63">
        <v>1860</v>
      </c>
      <c r="J24" s="42">
        <v>73717</v>
      </c>
      <c r="K24" s="42">
        <v>1692</v>
      </c>
      <c r="L24" s="62">
        <v>64098</v>
      </c>
      <c r="M24" s="42">
        <v>161</v>
      </c>
      <c r="N24" s="42">
        <v>9252</v>
      </c>
      <c r="O24" s="42">
        <v>7</v>
      </c>
      <c r="P24" s="42">
        <v>366</v>
      </c>
      <c r="Q24" s="44">
        <v>7</v>
      </c>
    </row>
    <row r="25" spans="1:17" s="45" customFormat="1" ht="21" customHeight="1">
      <c r="A25" s="61" t="s">
        <v>34</v>
      </c>
      <c r="B25" s="42">
        <v>8520</v>
      </c>
      <c r="C25" s="42">
        <v>7424</v>
      </c>
      <c r="D25" s="42">
        <v>1308</v>
      </c>
      <c r="E25" s="42">
        <v>384</v>
      </c>
      <c r="F25" s="42">
        <v>43241</v>
      </c>
      <c r="G25" s="42">
        <v>237</v>
      </c>
      <c r="H25" s="42">
        <v>16860</v>
      </c>
      <c r="I25" s="42">
        <v>2064</v>
      </c>
      <c r="J25" s="42">
        <v>83677</v>
      </c>
      <c r="K25" s="42">
        <v>1793</v>
      </c>
      <c r="L25" s="62">
        <v>68083</v>
      </c>
      <c r="M25" s="42">
        <v>260</v>
      </c>
      <c r="N25" s="42">
        <v>15120</v>
      </c>
      <c r="O25" s="42">
        <v>11</v>
      </c>
      <c r="P25" s="42">
        <v>474</v>
      </c>
      <c r="Q25" s="44">
        <v>8</v>
      </c>
    </row>
    <row r="26" spans="1:17" s="45" customFormat="1" ht="21" customHeight="1">
      <c r="A26" s="64" t="s">
        <v>35</v>
      </c>
      <c r="B26" s="42">
        <v>7017</v>
      </c>
      <c r="C26" s="42">
        <v>6028</v>
      </c>
      <c r="D26" s="42">
        <v>702</v>
      </c>
      <c r="E26" s="42">
        <v>198</v>
      </c>
      <c r="F26" s="42">
        <v>39287</v>
      </c>
      <c r="G26" s="42">
        <v>173</v>
      </c>
      <c r="H26" s="42">
        <v>15035</v>
      </c>
      <c r="I26" s="42">
        <v>1834</v>
      </c>
      <c r="J26" s="42">
        <v>73329</v>
      </c>
      <c r="K26" s="42">
        <v>1664</v>
      </c>
      <c r="L26" s="62">
        <v>63535</v>
      </c>
      <c r="M26" s="42">
        <v>163</v>
      </c>
      <c r="N26" s="42">
        <v>9428</v>
      </c>
      <c r="O26" s="42">
        <v>7</v>
      </c>
      <c r="P26" s="42">
        <v>366</v>
      </c>
      <c r="Q26" s="44">
        <v>9</v>
      </c>
    </row>
    <row r="27" spans="1:17" s="45" customFormat="1" ht="21" customHeight="1">
      <c r="A27" s="61" t="s">
        <v>36</v>
      </c>
      <c r="B27" s="42">
        <v>8281</v>
      </c>
      <c r="C27" s="42">
        <v>6763</v>
      </c>
      <c r="D27" s="42">
        <v>1075</v>
      </c>
      <c r="E27" s="42">
        <v>234</v>
      </c>
      <c r="F27" s="42">
        <v>46544</v>
      </c>
      <c r="G27" s="42">
        <v>188</v>
      </c>
      <c r="H27" s="42">
        <v>15852</v>
      </c>
      <c r="I27" s="42">
        <v>1834</v>
      </c>
      <c r="J27" s="42">
        <v>73523</v>
      </c>
      <c r="K27" s="42">
        <v>1574</v>
      </c>
      <c r="L27" s="62">
        <v>58611</v>
      </c>
      <c r="M27" s="42">
        <v>253</v>
      </c>
      <c r="N27" s="42">
        <v>14545</v>
      </c>
      <c r="O27" s="42">
        <v>7</v>
      </c>
      <c r="P27" s="42">
        <v>366</v>
      </c>
      <c r="Q27" s="44">
        <v>10</v>
      </c>
    </row>
    <row r="28" spans="1:17" s="45" customFormat="1" ht="21" customHeight="1">
      <c r="A28" s="61" t="s">
        <v>37</v>
      </c>
      <c r="B28" s="42">
        <v>15801</v>
      </c>
      <c r="C28" s="42">
        <v>12231</v>
      </c>
      <c r="D28" s="42">
        <v>1348</v>
      </c>
      <c r="E28" s="42">
        <v>436</v>
      </c>
      <c r="F28" s="42">
        <v>92373</v>
      </c>
      <c r="G28" s="42">
        <v>681</v>
      </c>
      <c r="H28" s="42">
        <v>45955</v>
      </c>
      <c r="I28" s="42">
        <v>3626</v>
      </c>
      <c r="J28" s="42">
        <v>145214</v>
      </c>
      <c r="K28" s="42">
        <v>3154</v>
      </c>
      <c r="L28" s="62">
        <v>118299</v>
      </c>
      <c r="M28" s="42">
        <v>451</v>
      </c>
      <c r="N28" s="42">
        <v>25840</v>
      </c>
      <c r="O28" s="42">
        <v>21</v>
      </c>
      <c r="P28" s="42">
        <v>1073</v>
      </c>
      <c r="Q28" s="44">
        <v>11</v>
      </c>
    </row>
    <row r="29" spans="1:17" s="45" customFormat="1" ht="12">
      <c r="A29" s="61"/>
      <c r="B29" s="42"/>
      <c r="C29" s="42"/>
      <c r="D29" s="42"/>
      <c r="F29" s="42"/>
      <c r="G29" s="42"/>
      <c r="H29" s="42"/>
      <c r="I29" s="42"/>
      <c r="J29" s="42"/>
      <c r="K29" s="65"/>
      <c r="L29" s="66"/>
      <c r="M29" s="42"/>
      <c r="N29" s="42"/>
      <c r="O29" s="42"/>
      <c r="P29" s="42"/>
      <c r="Q29" s="44"/>
    </row>
    <row r="30" spans="1:27" s="58" customFormat="1" ht="21" customHeight="1">
      <c r="A30" s="59" t="s">
        <v>38</v>
      </c>
      <c r="B30" s="55">
        <f>SUM(B31:B33)</f>
        <v>5287</v>
      </c>
      <c r="C30" s="55">
        <f aca="true" t="shared" si="2" ref="C30:O30">SUM(C31:C33)</f>
        <v>4508</v>
      </c>
      <c r="D30" s="55">
        <f t="shared" si="2"/>
        <v>412</v>
      </c>
      <c r="E30" s="55">
        <f t="shared" si="2"/>
        <v>159</v>
      </c>
      <c r="F30" s="55">
        <v>32673</v>
      </c>
      <c r="G30" s="55">
        <f t="shared" si="2"/>
        <v>222</v>
      </c>
      <c r="H30" s="55">
        <v>17851</v>
      </c>
      <c r="I30" s="55">
        <f t="shared" si="2"/>
        <v>1364</v>
      </c>
      <c r="J30" s="55">
        <f t="shared" si="2"/>
        <v>53803</v>
      </c>
      <c r="K30" s="42">
        <f t="shared" si="2"/>
        <v>1215</v>
      </c>
      <c r="L30" s="67">
        <v>45346</v>
      </c>
      <c r="M30" s="55">
        <f t="shared" si="2"/>
        <v>136</v>
      </c>
      <c r="N30" s="55">
        <f t="shared" si="2"/>
        <v>7805</v>
      </c>
      <c r="O30" s="55">
        <f t="shared" si="2"/>
        <v>13</v>
      </c>
      <c r="P30" s="55">
        <v>651</v>
      </c>
      <c r="Q30" s="57" t="s">
        <v>39</v>
      </c>
      <c r="Z30" s="45"/>
      <c r="AA30" s="45"/>
    </row>
    <row r="31" spans="1:17" s="45" customFormat="1" ht="21" customHeight="1">
      <c r="A31" s="61" t="s">
        <v>40</v>
      </c>
      <c r="B31" s="42">
        <v>1258</v>
      </c>
      <c r="C31" s="42">
        <v>1092</v>
      </c>
      <c r="D31" s="42">
        <v>126</v>
      </c>
      <c r="E31" s="42">
        <v>42</v>
      </c>
      <c r="F31" s="42">
        <v>7801</v>
      </c>
      <c r="G31" s="42">
        <v>52</v>
      </c>
      <c r="H31" s="42">
        <v>4560</v>
      </c>
      <c r="I31" s="42">
        <v>292</v>
      </c>
      <c r="J31" s="42">
        <v>11786</v>
      </c>
      <c r="K31" s="42">
        <v>249</v>
      </c>
      <c r="L31" s="62">
        <v>9266</v>
      </c>
      <c r="M31" s="42">
        <v>43</v>
      </c>
      <c r="N31" s="42">
        <v>2520</v>
      </c>
      <c r="O31" s="42">
        <v>0</v>
      </c>
      <c r="P31" s="42">
        <v>0</v>
      </c>
      <c r="Q31" s="44">
        <v>12</v>
      </c>
    </row>
    <row r="32" spans="1:17" s="45" customFormat="1" ht="21" customHeight="1">
      <c r="A32" s="61" t="s">
        <v>41</v>
      </c>
      <c r="B32" s="42">
        <v>1999</v>
      </c>
      <c r="C32" s="42">
        <v>1663</v>
      </c>
      <c r="D32" s="42">
        <v>183</v>
      </c>
      <c r="E32" s="42">
        <v>74</v>
      </c>
      <c r="F32" s="42">
        <v>12710</v>
      </c>
      <c r="G32" s="42">
        <v>84</v>
      </c>
      <c r="H32" s="42">
        <v>6731</v>
      </c>
      <c r="I32" s="42">
        <v>594</v>
      </c>
      <c r="J32" s="42">
        <v>23676</v>
      </c>
      <c r="K32" s="42">
        <v>522</v>
      </c>
      <c r="L32" s="62">
        <v>19619</v>
      </c>
      <c r="M32" s="42">
        <v>66</v>
      </c>
      <c r="N32" s="42">
        <v>3785</v>
      </c>
      <c r="O32" s="42">
        <v>6</v>
      </c>
      <c r="P32" s="42">
        <v>270</v>
      </c>
      <c r="Q32" s="44">
        <v>13</v>
      </c>
    </row>
    <row r="33" spans="1:17" s="45" customFormat="1" ht="21" customHeight="1">
      <c r="A33" s="61" t="s">
        <v>42</v>
      </c>
      <c r="B33" s="42">
        <v>2030</v>
      </c>
      <c r="C33" s="42">
        <v>1753</v>
      </c>
      <c r="D33" s="42">
        <v>103</v>
      </c>
      <c r="E33" s="42">
        <v>43</v>
      </c>
      <c r="F33" s="42">
        <v>12161</v>
      </c>
      <c r="G33" s="42">
        <v>86</v>
      </c>
      <c r="H33" s="42">
        <v>6559</v>
      </c>
      <c r="I33" s="42">
        <v>478</v>
      </c>
      <c r="J33" s="42">
        <v>18341</v>
      </c>
      <c r="K33" s="42">
        <v>444</v>
      </c>
      <c r="L33" s="62">
        <v>16460</v>
      </c>
      <c r="M33" s="42">
        <v>27</v>
      </c>
      <c r="N33" s="42">
        <v>1500</v>
      </c>
      <c r="O33" s="42">
        <v>7</v>
      </c>
      <c r="P33" s="42">
        <v>380</v>
      </c>
      <c r="Q33" s="44">
        <v>14</v>
      </c>
    </row>
    <row r="34" spans="1:17" s="45" customFormat="1" ht="12">
      <c r="A34" s="61"/>
      <c r="B34" s="42"/>
      <c r="C34" s="42"/>
      <c r="D34" s="42"/>
      <c r="E34" s="42"/>
      <c r="F34" s="42"/>
      <c r="G34" s="42"/>
      <c r="H34" s="42"/>
      <c r="I34" s="42"/>
      <c r="J34" s="42"/>
      <c r="K34" s="65"/>
      <c r="L34" s="66"/>
      <c r="M34" s="42"/>
      <c r="N34" s="42"/>
      <c r="O34" s="42"/>
      <c r="P34" s="42"/>
      <c r="Q34" s="44"/>
    </row>
    <row r="35" spans="1:27" s="58" customFormat="1" ht="21" customHeight="1">
      <c r="A35" s="59" t="s">
        <v>43</v>
      </c>
      <c r="B35" s="55">
        <f>SUM(B36:B40)</f>
        <v>17927</v>
      </c>
      <c r="C35" s="55">
        <f aca="true" t="shared" si="3" ref="C35:L35">SUM(C36:C40)</f>
        <v>15569</v>
      </c>
      <c r="D35" s="55">
        <f t="shared" si="3"/>
        <v>1770</v>
      </c>
      <c r="E35" s="55">
        <f t="shared" si="3"/>
        <v>415</v>
      </c>
      <c r="F35" s="55">
        <v>106051</v>
      </c>
      <c r="G35" s="55">
        <f t="shared" si="3"/>
        <v>616</v>
      </c>
      <c r="H35" s="55">
        <v>47623</v>
      </c>
      <c r="I35" s="55">
        <f t="shared" si="3"/>
        <v>4539</v>
      </c>
      <c r="J35" s="55">
        <v>179498</v>
      </c>
      <c r="K35" s="42">
        <f t="shared" si="3"/>
        <v>4116</v>
      </c>
      <c r="L35" s="67">
        <f t="shared" si="3"/>
        <v>155558</v>
      </c>
      <c r="M35" s="55">
        <f>SUM(M36:M40)</f>
        <v>407</v>
      </c>
      <c r="N35" s="55">
        <f>SUM(N36:N40)</f>
        <v>23134</v>
      </c>
      <c r="O35" s="55">
        <f>SUM(O36:O40)</f>
        <v>16</v>
      </c>
      <c r="P35" s="55">
        <v>804</v>
      </c>
      <c r="Q35" s="57" t="s">
        <v>44</v>
      </c>
      <c r="Z35" s="45"/>
      <c r="AA35" s="45"/>
    </row>
    <row r="36" spans="1:17" s="45" customFormat="1" ht="21" customHeight="1">
      <c r="A36" s="61" t="s">
        <v>45</v>
      </c>
      <c r="B36" s="42">
        <v>3058</v>
      </c>
      <c r="C36" s="42">
        <v>2735</v>
      </c>
      <c r="D36" s="42">
        <v>322</v>
      </c>
      <c r="E36" s="42">
        <v>71</v>
      </c>
      <c r="F36" s="42">
        <v>17758</v>
      </c>
      <c r="G36" s="42">
        <v>98</v>
      </c>
      <c r="H36" s="42">
        <v>8736</v>
      </c>
      <c r="I36" s="42">
        <v>891</v>
      </c>
      <c r="J36" s="42">
        <v>35535</v>
      </c>
      <c r="K36" s="42">
        <v>807</v>
      </c>
      <c r="L36" s="62">
        <v>30816</v>
      </c>
      <c r="M36" s="42">
        <v>81</v>
      </c>
      <c r="N36" s="42">
        <v>4560</v>
      </c>
      <c r="O36" s="42">
        <v>3</v>
      </c>
      <c r="P36" s="42">
        <v>159</v>
      </c>
      <c r="Q36" s="44">
        <v>15</v>
      </c>
    </row>
    <row r="37" spans="1:17" s="45" customFormat="1" ht="21" customHeight="1">
      <c r="A37" s="61" t="s">
        <v>46</v>
      </c>
      <c r="B37" s="42">
        <v>1225</v>
      </c>
      <c r="C37" s="42">
        <v>1037</v>
      </c>
      <c r="D37" s="42">
        <v>82</v>
      </c>
      <c r="E37" s="42">
        <v>31</v>
      </c>
      <c r="F37" s="42">
        <v>7243</v>
      </c>
      <c r="G37" s="42">
        <v>14</v>
      </c>
      <c r="H37" s="42">
        <v>1387</v>
      </c>
      <c r="I37" s="42">
        <v>336</v>
      </c>
      <c r="J37" s="42">
        <v>13236</v>
      </c>
      <c r="K37" s="42">
        <v>303</v>
      </c>
      <c r="L37" s="62">
        <v>11392</v>
      </c>
      <c r="M37" s="42">
        <v>30</v>
      </c>
      <c r="N37" s="42">
        <v>1680</v>
      </c>
      <c r="O37" s="42">
        <v>3</v>
      </c>
      <c r="P37" s="42">
        <v>164</v>
      </c>
      <c r="Q37" s="44">
        <v>16</v>
      </c>
    </row>
    <row r="38" spans="1:27" s="45" customFormat="1" ht="21" customHeight="1">
      <c r="A38" s="61" t="s">
        <v>47</v>
      </c>
      <c r="B38" s="42">
        <v>6581</v>
      </c>
      <c r="C38" s="42">
        <v>5679</v>
      </c>
      <c r="D38" s="42">
        <v>819</v>
      </c>
      <c r="E38" s="42">
        <v>170</v>
      </c>
      <c r="F38" s="42">
        <v>37890</v>
      </c>
      <c r="G38" s="42">
        <v>198</v>
      </c>
      <c r="H38" s="42">
        <v>15736</v>
      </c>
      <c r="I38" s="42">
        <v>1744</v>
      </c>
      <c r="J38" s="42">
        <v>68157</v>
      </c>
      <c r="K38" s="42">
        <v>1596</v>
      </c>
      <c r="L38" s="62">
        <v>59764</v>
      </c>
      <c r="M38" s="42">
        <v>142</v>
      </c>
      <c r="N38" s="42">
        <v>8074</v>
      </c>
      <c r="O38" s="42">
        <v>6</v>
      </c>
      <c r="P38" s="42">
        <v>319</v>
      </c>
      <c r="Q38" s="44">
        <v>17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17" s="45" customFormat="1" ht="21" customHeight="1">
      <c r="A39" s="61" t="s">
        <v>48</v>
      </c>
      <c r="B39" s="42">
        <v>2253</v>
      </c>
      <c r="C39" s="42">
        <v>1953</v>
      </c>
      <c r="D39" s="42">
        <v>205</v>
      </c>
      <c r="E39" s="42">
        <v>26</v>
      </c>
      <c r="F39" s="42">
        <v>13795</v>
      </c>
      <c r="G39" s="42">
        <v>68</v>
      </c>
      <c r="H39" s="42">
        <v>4823</v>
      </c>
      <c r="I39" s="42">
        <v>556</v>
      </c>
      <c r="J39" s="42">
        <v>21896</v>
      </c>
      <c r="K39" s="42">
        <v>499</v>
      </c>
      <c r="L39" s="62">
        <v>18596</v>
      </c>
      <c r="M39" s="69">
        <v>57</v>
      </c>
      <c r="N39" s="69">
        <v>3300</v>
      </c>
      <c r="O39" s="42">
        <v>0</v>
      </c>
      <c r="P39" s="42">
        <v>0</v>
      </c>
      <c r="Q39" s="44">
        <v>18</v>
      </c>
    </row>
    <row r="40" spans="1:17" s="45" customFormat="1" ht="21" customHeight="1">
      <c r="A40" s="61" t="s">
        <v>49</v>
      </c>
      <c r="B40" s="42">
        <v>4810</v>
      </c>
      <c r="C40" s="42">
        <v>4165</v>
      </c>
      <c r="D40" s="42">
        <v>342</v>
      </c>
      <c r="E40" s="42">
        <v>117</v>
      </c>
      <c r="F40" s="42">
        <v>29363</v>
      </c>
      <c r="G40" s="42">
        <v>238</v>
      </c>
      <c r="H40" s="42">
        <v>16940</v>
      </c>
      <c r="I40" s="42">
        <v>1012</v>
      </c>
      <c r="J40" s="42">
        <v>40672</v>
      </c>
      <c r="K40" s="42">
        <v>911</v>
      </c>
      <c r="L40" s="62">
        <v>34990</v>
      </c>
      <c r="M40" s="69">
        <v>97</v>
      </c>
      <c r="N40" s="69">
        <v>5520</v>
      </c>
      <c r="O40" s="42">
        <v>4</v>
      </c>
      <c r="P40" s="42">
        <v>161</v>
      </c>
      <c r="Q40" s="44">
        <v>19</v>
      </c>
    </row>
    <row r="41" spans="1:17" s="45" customFormat="1" ht="12">
      <c r="A41" s="61"/>
      <c r="B41" s="42"/>
      <c r="C41" s="42"/>
      <c r="D41" s="42"/>
      <c r="E41" s="42"/>
      <c r="F41" s="42"/>
      <c r="G41" s="42"/>
      <c r="H41" s="42"/>
      <c r="I41" s="42"/>
      <c r="J41" s="42"/>
      <c r="K41" s="65"/>
      <c r="L41" s="66"/>
      <c r="M41" s="69"/>
      <c r="N41" s="69"/>
      <c r="O41" s="42"/>
      <c r="P41" s="42"/>
      <c r="Q41" s="44"/>
    </row>
    <row r="42" spans="1:27" s="58" customFormat="1" ht="21" customHeight="1">
      <c r="A42" s="59" t="s">
        <v>50</v>
      </c>
      <c r="B42" s="55">
        <f>SUM(B43:B44)</f>
        <v>9689</v>
      </c>
      <c r="C42" s="55">
        <f aca="true" t="shared" si="4" ref="C42:P42">SUM(C43:C44)</f>
        <v>8304</v>
      </c>
      <c r="D42" s="55">
        <f t="shared" si="4"/>
        <v>1090</v>
      </c>
      <c r="E42" s="55">
        <f t="shared" si="4"/>
        <v>347</v>
      </c>
      <c r="F42" s="55">
        <v>53413</v>
      </c>
      <c r="G42" s="55">
        <f t="shared" si="4"/>
        <v>214</v>
      </c>
      <c r="H42" s="55">
        <v>19208</v>
      </c>
      <c r="I42" s="55">
        <f t="shared" si="4"/>
        <v>2501</v>
      </c>
      <c r="J42" s="55">
        <f t="shared" si="4"/>
        <v>100374</v>
      </c>
      <c r="K42" s="42">
        <f t="shared" si="4"/>
        <v>2164</v>
      </c>
      <c r="L42" s="67">
        <f t="shared" si="4"/>
        <v>80711</v>
      </c>
      <c r="M42" s="55">
        <f t="shared" si="4"/>
        <v>332</v>
      </c>
      <c r="N42" s="55">
        <f t="shared" si="4"/>
        <v>19440</v>
      </c>
      <c r="O42" s="55">
        <f t="shared" si="4"/>
        <v>5</v>
      </c>
      <c r="P42" s="55">
        <f t="shared" si="4"/>
        <v>222</v>
      </c>
      <c r="Q42" s="57" t="s">
        <v>51</v>
      </c>
      <c r="Z42" s="45"/>
      <c r="AA42" s="45"/>
    </row>
    <row r="43" spans="1:17" s="45" customFormat="1" ht="21" customHeight="1">
      <c r="A43" s="61" t="s">
        <v>52</v>
      </c>
      <c r="B43" s="42">
        <v>5712</v>
      </c>
      <c r="C43" s="42">
        <v>4833</v>
      </c>
      <c r="D43" s="42">
        <v>657</v>
      </c>
      <c r="E43" s="42">
        <v>217</v>
      </c>
      <c r="F43" s="42">
        <v>30740</v>
      </c>
      <c r="G43" s="42">
        <v>135</v>
      </c>
      <c r="H43" s="42">
        <v>12006</v>
      </c>
      <c r="I43" s="42">
        <v>1473</v>
      </c>
      <c r="J43" s="42">
        <v>59123</v>
      </c>
      <c r="K43" s="42">
        <v>1250</v>
      </c>
      <c r="L43" s="62">
        <v>45995</v>
      </c>
      <c r="M43" s="42">
        <v>221</v>
      </c>
      <c r="N43" s="42">
        <v>13020</v>
      </c>
      <c r="O43" s="42">
        <v>2</v>
      </c>
      <c r="P43" s="42">
        <v>108</v>
      </c>
      <c r="Q43" s="44">
        <v>20</v>
      </c>
    </row>
    <row r="44" spans="1:17" s="45" customFormat="1" ht="21" customHeight="1">
      <c r="A44" s="61" t="s">
        <v>53</v>
      </c>
      <c r="B44" s="42">
        <v>3977</v>
      </c>
      <c r="C44" s="42">
        <v>3471</v>
      </c>
      <c r="D44" s="42">
        <v>433</v>
      </c>
      <c r="E44" s="42">
        <v>130</v>
      </c>
      <c r="F44" s="42">
        <v>22672</v>
      </c>
      <c r="G44" s="42">
        <v>79</v>
      </c>
      <c r="H44" s="42">
        <v>7201</v>
      </c>
      <c r="I44" s="42">
        <v>1028</v>
      </c>
      <c r="J44" s="42">
        <v>41251</v>
      </c>
      <c r="K44" s="42">
        <v>914</v>
      </c>
      <c r="L44" s="62">
        <v>34716</v>
      </c>
      <c r="M44" s="42">
        <v>111</v>
      </c>
      <c r="N44" s="42">
        <v>6420</v>
      </c>
      <c r="O44" s="42">
        <v>3</v>
      </c>
      <c r="P44" s="42">
        <v>114</v>
      </c>
      <c r="Q44" s="44">
        <v>21</v>
      </c>
    </row>
    <row r="45" spans="1:17" s="45" customFormat="1" ht="12">
      <c r="A45" s="61"/>
      <c r="B45" s="42"/>
      <c r="C45" s="42"/>
      <c r="D45" s="42"/>
      <c r="E45" s="42"/>
      <c r="F45" s="42"/>
      <c r="G45" s="42"/>
      <c r="H45" s="42"/>
      <c r="I45" s="42"/>
      <c r="J45" s="42"/>
      <c r="K45" s="65"/>
      <c r="L45" s="66"/>
      <c r="M45" s="42"/>
      <c r="N45" s="42"/>
      <c r="O45" s="42"/>
      <c r="P45" s="42"/>
      <c r="Q45" s="44"/>
    </row>
    <row r="46" spans="1:27" s="58" customFormat="1" ht="21" customHeight="1">
      <c r="A46" s="59" t="s">
        <v>54</v>
      </c>
      <c r="B46" s="55">
        <f>SUM(B47:B50)</f>
        <v>12919</v>
      </c>
      <c r="C46" s="55">
        <f aca="true" t="shared" si="5" ref="C46:P46">SUM(C47:C50)</f>
        <v>10840</v>
      </c>
      <c r="D46" s="70">
        <f t="shared" si="5"/>
        <v>1274</v>
      </c>
      <c r="E46" s="55">
        <f t="shared" si="5"/>
        <v>524</v>
      </c>
      <c r="F46" s="55">
        <v>76849</v>
      </c>
      <c r="G46" s="55">
        <f t="shared" si="5"/>
        <v>462</v>
      </c>
      <c r="H46" s="55">
        <v>36891</v>
      </c>
      <c r="I46" s="55">
        <f t="shared" si="5"/>
        <v>2851</v>
      </c>
      <c r="J46" s="55">
        <v>115970</v>
      </c>
      <c r="K46" s="42">
        <f t="shared" si="5"/>
        <v>2435</v>
      </c>
      <c r="L46" s="67">
        <f t="shared" si="5"/>
        <v>92277</v>
      </c>
      <c r="M46" s="55">
        <f t="shared" si="5"/>
        <v>404</v>
      </c>
      <c r="N46" s="55">
        <v>23063</v>
      </c>
      <c r="O46" s="55">
        <f t="shared" si="5"/>
        <v>12</v>
      </c>
      <c r="P46" s="55">
        <f t="shared" si="5"/>
        <v>628</v>
      </c>
      <c r="Q46" s="57" t="s">
        <v>55</v>
      </c>
      <c r="Z46" s="45"/>
      <c r="AA46" s="45"/>
    </row>
    <row r="47" spans="1:17" s="45" customFormat="1" ht="21" customHeight="1">
      <c r="A47" s="61" t="s">
        <v>56</v>
      </c>
      <c r="B47" s="42">
        <v>2444</v>
      </c>
      <c r="C47" s="42">
        <v>2109</v>
      </c>
      <c r="D47" s="42">
        <v>239</v>
      </c>
      <c r="E47" s="42">
        <v>82</v>
      </c>
      <c r="F47" s="42">
        <v>14929</v>
      </c>
      <c r="G47" s="42">
        <v>138</v>
      </c>
      <c r="H47" s="42">
        <v>9923</v>
      </c>
      <c r="I47" s="42">
        <v>503</v>
      </c>
      <c r="J47" s="42">
        <v>20688</v>
      </c>
      <c r="K47" s="42">
        <v>428</v>
      </c>
      <c r="L47" s="62">
        <v>16308</v>
      </c>
      <c r="M47" s="69">
        <v>75</v>
      </c>
      <c r="N47" s="69">
        <v>4380</v>
      </c>
      <c r="O47" s="42">
        <v>0</v>
      </c>
      <c r="P47" s="42">
        <v>0</v>
      </c>
      <c r="Q47" s="44">
        <v>22</v>
      </c>
    </row>
    <row r="48" spans="1:17" s="45" customFormat="1" ht="21" customHeight="1">
      <c r="A48" s="61" t="s">
        <v>57</v>
      </c>
      <c r="B48" s="42">
        <v>2935</v>
      </c>
      <c r="C48" s="42">
        <v>2362</v>
      </c>
      <c r="D48" s="42">
        <v>236</v>
      </c>
      <c r="E48" s="42">
        <v>84</v>
      </c>
      <c r="F48" s="42">
        <v>18122</v>
      </c>
      <c r="G48" s="42">
        <v>104</v>
      </c>
      <c r="H48" s="42">
        <v>7406</v>
      </c>
      <c r="I48" s="42">
        <v>661</v>
      </c>
      <c r="J48" s="42">
        <v>26521</v>
      </c>
      <c r="K48" s="42">
        <v>570</v>
      </c>
      <c r="L48" s="62">
        <v>21486</v>
      </c>
      <c r="M48" s="42">
        <v>89</v>
      </c>
      <c r="N48" s="42">
        <v>4932</v>
      </c>
      <c r="O48" s="42">
        <v>2</v>
      </c>
      <c r="P48" s="71">
        <v>103</v>
      </c>
      <c r="Q48" s="44">
        <v>23</v>
      </c>
    </row>
    <row r="49" spans="1:17" s="45" customFormat="1" ht="21" customHeight="1">
      <c r="A49" s="61" t="s">
        <v>58</v>
      </c>
      <c r="B49" s="42">
        <v>4054</v>
      </c>
      <c r="C49" s="42">
        <v>3453</v>
      </c>
      <c r="D49" s="42">
        <v>458</v>
      </c>
      <c r="E49" s="42">
        <v>203</v>
      </c>
      <c r="F49" s="42">
        <v>23639</v>
      </c>
      <c r="G49" s="42">
        <v>134</v>
      </c>
      <c r="H49" s="42">
        <v>11183</v>
      </c>
      <c r="I49" s="42">
        <v>1044</v>
      </c>
      <c r="J49" s="42">
        <v>43136</v>
      </c>
      <c r="K49" s="42">
        <v>868</v>
      </c>
      <c r="L49" s="62">
        <v>32868</v>
      </c>
      <c r="M49" s="42">
        <v>168</v>
      </c>
      <c r="N49" s="42">
        <v>9850</v>
      </c>
      <c r="O49" s="42">
        <v>8</v>
      </c>
      <c r="P49" s="42">
        <v>417</v>
      </c>
      <c r="Q49" s="44">
        <v>24</v>
      </c>
    </row>
    <row r="50" spans="1:17" s="45" customFormat="1" ht="21" customHeight="1">
      <c r="A50" s="61" t="s">
        <v>59</v>
      </c>
      <c r="B50" s="42">
        <v>3486</v>
      </c>
      <c r="C50" s="42">
        <v>2916</v>
      </c>
      <c r="D50" s="42">
        <v>341</v>
      </c>
      <c r="E50" s="42">
        <v>155</v>
      </c>
      <c r="F50" s="42">
        <v>20157</v>
      </c>
      <c r="G50" s="42">
        <v>86</v>
      </c>
      <c r="H50" s="42">
        <v>8377</v>
      </c>
      <c r="I50" s="42">
        <v>643</v>
      </c>
      <c r="J50" s="42">
        <v>25623</v>
      </c>
      <c r="K50" s="42">
        <v>569</v>
      </c>
      <c r="L50" s="62">
        <v>21615</v>
      </c>
      <c r="M50" s="42">
        <v>72</v>
      </c>
      <c r="N50" s="42">
        <v>3900</v>
      </c>
      <c r="O50" s="42">
        <v>2</v>
      </c>
      <c r="P50" s="42">
        <v>108</v>
      </c>
      <c r="Q50" s="44">
        <v>25</v>
      </c>
    </row>
    <row r="51" spans="1:17" s="45" customFormat="1" ht="12">
      <c r="A51" s="61"/>
      <c r="B51" s="42"/>
      <c r="C51" s="42"/>
      <c r="D51" s="42"/>
      <c r="E51" s="42"/>
      <c r="F51" s="42"/>
      <c r="G51" s="42"/>
      <c r="H51" s="42"/>
      <c r="I51" s="42"/>
      <c r="J51" s="42"/>
      <c r="K51" s="65"/>
      <c r="L51" s="66"/>
      <c r="M51" s="42"/>
      <c r="N51" s="42"/>
      <c r="O51" s="42"/>
      <c r="P51" s="42"/>
      <c r="Q51" s="44"/>
    </row>
    <row r="52" spans="1:27" s="58" customFormat="1" ht="21" customHeight="1">
      <c r="A52" s="59" t="s">
        <v>60</v>
      </c>
      <c r="B52" s="55">
        <f>SUM(B53:B53)</f>
        <v>5278</v>
      </c>
      <c r="C52" s="55">
        <f aca="true" t="shared" si="6" ref="C52:P52">SUM(C53:C53)</f>
        <v>3625</v>
      </c>
      <c r="D52" s="55">
        <f t="shared" si="6"/>
        <v>466</v>
      </c>
      <c r="E52" s="55">
        <f t="shared" si="6"/>
        <v>230</v>
      </c>
      <c r="F52" s="55">
        <f t="shared" si="6"/>
        <v>29702</v>
      </c>
      <c r="G52" s="55">
        <f t="shared" si="6"/>
        <v>235</v>
      </c>
      <c r="H52" s="55">
        <f t="shared" si="6"/>
        <v>16679</v>
      </c>
      <c r="I52" s="55">
        <f t="shared" si="6"/>
        <v>1486</v>
      </c>
      <c r="J52" s="55">
        <f t="shared" si="6"/>
        <v>59915</v>
      </c>
      <c r="K52" s="42">
        <f t="shared" si="6"/>
        <v>1314</v>
      </c>
      <c r="L52" s="67">
        <f t="shared" si="6"/>
        <v>50271</v>
      </c>
      <c r="M52" s="72">
        <f t="shared" si="6"/>
        <v>169</v>
      </c>
      <c r="N52" s="72">
        <f t="shared" si="6"/>
        <v>9480</v>
      </c>
      <c r="O52" s="55">
        <f t="shared" si="6"/>
        <v>3</v>
      </c>
      <c r="P52" s="55">
        <f t="shared" si="6"/>
        <v>164</v>
      </c>
      <c r="Q52" s="57" t="s">
        <v>61</v>
      </c>
      <c r="Z52" s="45"/>
      <c r="AA52" s="45"/>
    </row>
    <row r="53" spans="1:27" s="73" customFormat="1" ht="21" customHeight="1">
      <c r="A53" s="61" t="s">
        <v>62</v>
      </c>
      <c r="B53" s="42">
        <v>5278</v>
      </c>
      <c r="C53" s="42">
        <v>3625</v>
      </c>
      <c r="D53" s="42">
        <v>466</v>
      </c>
      <c r="E53" s="42">
        <v>230</v>
      </c>
      <c r="F53" s="42">
        <v>29702</v>
      </c>
      <c r="G53" s="42">
        <v>235</v>
      </c>
      <c r="H53" s="42">
        <v>16679</v>
      </c>
      <c r="I53" s="42">
        <v>1486</v>
      </c>
      <c r="J53" s="42">
        <v>59915</v>
      </c>
      <c r="K53" s="42">
        <v>1314</v>
      </c>
      <c r="L53" s="62">
        <v>50271</v>
      </c>
      <c r="M53" s="69">
        <v>169</v>
      </c>
      <c r="N53" s="69">
        <v>9480</v>
      </c>
      <c r="O53" s="42">
        <v>3</v>
      </c>
      <c r="P53" s="42">
        <v>164</v>
      </c>
      <c r="Q53" s="44">
        <v>26</v>
      </c>
      <c r="Z53" s="45"/>
      <c r="AA53" s="45"/>
    </row>
    <row r="54" spans="1:27" s="73" customFormat="1" ht="12">
      <c r="A54" s="6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69"/>
      <c r="N54" s="69"/>
      <c r="O54" s="42"/>
      <c r="P54" s="42"/>
      <c r="Q54" s="44"/>
      <c r="Z54" s="45"/>
      <c r="AA54" s="45"/>
    </row>
    <row r="55" spans="1:27" s="58" customFormat="1" ht="21" customHeight="1">
      <c r="A55" s="59" t="s">
        <v>63</v>
      </c>
      <c r="B55" s="55">
        <f>SUM(B56:B63)</f>
        <v>18289</v>
      </c>
      <c r="C55" s="55">
        <f aca="true" t="shared" si="7" ref="C55:O55">SUM(C56:C63)</f>
        <v>15742</v>
      </c>
      <c r="D55" s="55">
        <f t="shared" si="7"/>
        <v>612</v>
      </c>
      <c r="E55" s="55">
        <f t="shared" si="7"/>
        <v>451</v>
      </c>
      <c r="F55" s="55">
        <v>112565</v>
      </c>
      <c r="G55" s="55">
        <f t="shared" si="7"/>
        <v>556</v>
      </c>
      <c r="H55" s="55">
        <v>48570</v>
      </c>
      <c r="I55" s="55">
        <f t="shared" si="7"/>
        <v>4132</v>
      </c>
      <c r="J55" s="55">
        <v>166432</v>
      </c>
      <c r="K55" s="74">
        <f t="shared" si="7"/>
        <v>3633</v>
      </c>
      <c r="L55" s="67">
        <v>137782</v>
      </c>
      <c r="M55" s="55">
        <f t="shared" si="7"/>
        <v>474</v>
      </c>
      <c r="N55" s="55">
        <v>27355</v>
      </c>
      <c r="O55" s="55">
        <f t="shared" si="7"/>
        <v>25</v>
      </c>
      <c r="P55" s="55">
        <v>1294</v>
      </c>
      <c r="Q55" s="57" t="s">
        <v>64</v>
      </c>
      <c r="Z55" s="45"/>
      <c r="AA55" s="45"/>
    </row>
    <row r="56" spans="1:17" s="45" customFormat="1" ht="21" customHeight="1">
      <c r="A56" s="61" t="s">
        <v>65</v>
      </c>
      <c r="B56" s="42">
        <v>1727</v>
      </c>
      <c r="C56" s="42">
        <v>1506</v>
      </c>
      <c r="D56" s="42">
        <v>75</v>
      </c>
      <c r="E56" s="42">
        <v>57</v>
      </c>
      <c r="F56" s="42">
        <v>10566</v>
      </c>
      <c r="G56" s="42">
        <v>54</v>
      </c>
      <c r="H56" s="42">
        <v>5584</v>
      </c>
      <c r="I56" s="42">
        <v>387</v>
      </c>
      <c r="J56" s="42">
        <v>15535</v>
      </c>
      <c r="K56" s="42">
        <v>334</v>
      </c>
      <c r="L56" s="62">
        <v>12577</v>
      </c>
      <c r="M56" s="69">
        <v>48</v>
      </c>
      <c r="N56" s="69">
        <v>2700</v>
      </c>
      <c r="O56" s="42">
        <v>5</v>
      </c>
      <c r="P56" s="42">
        <v>258</v>
      </c>
      <c r="Q56" s="44">
        <v>27</v>
      </c>
    </row>
    <row r="57" spans="1:17" s="45" customFormat="1" ht="21" customHeight="1">
      <c r="A57" s="61" t="s">
        <v>66</v>
      </c>
      <c r="B57" s="42">
        <v>2199</v>
      </c>
      <c r="C57" s="42">
        <v>1810</v>
      </c>
      <c r="D57" s="42">
        <v>69</v>
      </c>
      <c r="E57" s="42">
        <v>46</v>
      </c>
      <c r="F57" s="42">
        <v>13636</v>
      </c>
      <c r="G57" s="42">
        <v>54</v>
      </c>
      <c r="H57" s="42">
        <v>4877</v>
      </c>
      <c r="I57" s="42">
        <v>614</v>
      </c>
      <c r="J57" s="42">
        <v>24297</v>
      </c>
      <c r="K57" s="42">
        <v>544</v>
      </c>
      <c r="L57" s="62">
        <v>20275</v>
      </c>
      <c r="M57" s="69">
        <v>67</v>
      </c>
      <c r="N57" s="69">
        <v>3867</v>
      </c>
      <c r="O57" s="42">
        <v>3</v>
      </c>
      <c r="P57" s="42">
        <v>154</v>
      </c>
      <c r="Q57" s="44">
        <v>28</v>
      </c>
    </row>
    <row r="58" spans="1:17" s="45" customFormat="1" ht="21" customHeight="1">
      <c r="A58" s="64" t="s">
        <v>67</v>
      </c>
      <c r="B58" s="42">
        <v>1368</v>
      </c>
      <c r="C58" s="42">
        <v>1119</v>
      </c>
      <c r="D58" s="42">
        <v>73</v>
      </c>
      <c r="E58" s="42">
        <v>45</v>
      </c>
      <c r="F58" s="42">
        <v>8178</v>
      </c>
      <c r="G58" s="42">
        <v>22</v>
      </c>
      <c r="H58" s="42">
        <v>2325</v>
      </c>
      <c r="I58" s="42">
        <v>294</v>
      </c>
      <c r="J58" s="42">
        <v>11863</v>
      </c>
      <c r="K58" s="42">
        <v>256</v>
      </c>
      <c r="L58" s="62">
        <v>9626</v>
      </c>
      <c r="M58" s="69">
        <v>37</v>
      </c>
      <c r="N58" s="69">
        <v>2186</v>
      </c>
      <c r="O58" s="42">
        <v>1</v>
      </c>
      <c r="P58" s="42">
        <v>51</v>
      </c>
      <c r="Q58" s="44">
        <v>29</v>
      </c>
    </row>
    <row r="59" spans="1:17" s="45" customFormat="1" ht="21" customHeight="1">
      <c r="A59" s="61" t="s">
        <v>68</v>
      </c>
      <c r="B59" s="42">
        <v>2697</v>
      </c>
      <c r="C59" s="69">
        <v>2355</v>
      </c>
      <c r="D59" s="42">
        <v>59</v>
      </c>
      <c r="E59" s="42">
        <v>41</v>
      </c>
      <c r="F59" s="42">
        <v>16793</v>
      </c>
      <c r="G59" s="42">
        <v>66</v>
      </c>
      <c r="H59" s="42">
        <v>5555</v>
      </c>
      <c r="I59" s="42">
        <v>499</v>
      </c>
      <c r="J59" s="42">
        <v>19984</v>
      </c>
      <c r="K59" s="42">
        <v>459</v>
      </c>
      <c r="L59" s="62">
        <v>17661</v>
      </c>
      <c r="M59" s="42">
        <v>38</v>
      </c>
      <c r="N59" s="42">
        <v>2220</v>
      </c>
      <c r="O59" s="42">
        <v>2</v>
      </c>
      <c r="P59" s="42">
        <v>103</v>
      </c>
      <c r="Q59" s="44">
        <v>30</v>
      </c>
    </row>
    <row r="60" spans="1:17" s="45" customFormat="1" ht="21" customHeight="1">
      <c r="A60" s="61" t="s">
        <v>69</v>
      </c>
      <c r="B60" s="42">
        <v>1286</v>
      </c>
      <c r="C60" s="42">
        <v>976</v>
      </c>
      <c r="D60" s="42">
        <v>22</v>
      </c>
      <c r="E60" s="42">
        <v>17</v>
      </c>
      <c r="F60" s="42">
        <v>9162</v>
      </c>
      <c r="G60" s="42">
        <v>46</v>
      </c>
      <c r="H60" s="42">
        <v>3383</v>
      </c>
      <c r="I60" s="42">
        <v>346</v>
      </c>
      <c r="J60" s="42">
        <v>13574</v>
      </c>
      <c r="K60" s="42">
        <v>314</v>
      </c>
      <c r="L60" s="62">
        <v>11785</v>
      </c>
      <c r="M60" s="42">
        <v>32</v>
      </c>
      <c r="N60" s="69">
        <v>1788</v>
      </c>
      <c r="O60" s="42">
        <v>0</v>
      </c>
      <c r="P60" s="42">
        <v>0</v>
      </c>
      <c r="Q60" s="44">
        <v>31</v>
      </c>
    </row>
    <row r="61" spans="1:17" s="45" customFormat="1" ht="21" customHeight="1">
      <c r="A61" s="61" t="s">
        <v>70</v>
      </c>
      <c r="B61" s="42">
        <v>2297</v>
      </c>
      <c r="C61" s="42">
        <v>1912</v>
      </c>
      <c r="D61" s="42">
        <v>92</v>
      </c>
      <c r="E61" s="42">
        <v>82</v>
      </c>
      <c r="F61" s="42">
        <v>13603</v>
      </c>
      <c r="G61" s="42">
        <v>136</v>
      </c>
      <c r="H61" s="42">
        <v>11236</v>
      </c>
      <c r="I61" s="42">
        <v>562</v>
      </c>
      <c r="J61" s="42">
        <v>22869</v>
      </c>
      <c r="K61" s="42">
        <v>484</v>
      </c>
      <c r="L61" s="62">
        <v>18403</v>
      </c>
      <c r="M61" s="42">
        <v>74</v>
      </c>
      <c r="N61" s="42">
        <v>4260</v>
      </c>
      <c r="O61" s="42">
        <v>4</v>
      </c>
      <c r="P61" s="42">
        <v>206</v>
      </c>
      <c r="Q61" s="44">
        <v>32</v>
      </c>
    </row>
    <row r="62" spans="1:17" s="45" customFormat="1" ht="21" customHeight="1">
      <c r="A62" s="61" t="s">
        <v>71</v>
      </c>
      <c r="B62" s="42">
        <v>1345</v>
      </c>
      <c r="C62" s="42">
        <v>1218</v>
      </c>
      <c r="D62" s="42">
        <v>37</v>
      </c>
      <c r="E62" s="42">
        <v>37</v>
      </c>
      <c r="F62" s="42">
        <v>7997</v>
      </c>
      <c r="G62" s="42">
        <v>54</v>
      </c>
      <c r="H62" s="42">
        <v>4737</v>
      </c>
      <c r="I62" s="42">
        <v>272</v>
      </c>
      <c r="J62" s="42">
        <v>10932</v>
      </c>
      <c r="K62" s="42">
        <v>233</v>
      </c>
      <c r="L62" s="62">
        <v>8673</v>
      </c>
      <c r="M62" s="69">
        <v>36</v>
      </c>
      <c r="N62" s="69">
        <v>2100</v>
      </c>
      <c r="O62" s="42">
        <v>3</v>
      </c>
      <c r="P62" s="42">
        <v>159</v>
      </c>
      <c r="Q62" s="44">
        <v>33</v>
      </c>
    </row>
    <row r="63" spans="1:17" s="45" customFormat="1" ht="21" customHeight="1">
      <c r="A63" s="61" t="s">
        <v>72</v>
      </c>
      <c r="B63" s="42">
        <v>5370</v>
      </c>
      <c r="C63" s="74">
        <v>4846</v>
      </c>
      <c r="D63" s="42">
        <v>185</v>
      </c>
      <c r="E63" s="42">
        <v>126</v>
      </c>
      <c r="F63" s="42">
        <v>32626</v>
      </c>
      <c r="G63" s="42">
        <v>124</v>
      </c>
      <c r="H63" s="42">
        <v>10869</v>
      </c>
      <c r="I63" s="42">
        <v>1158</v>
      </c>
      <c r="J63" s="42">
        <v>47375</v>
      </c>
      <c r="K63" s="42">
        <v>1009</v>
      </c>
      <c r="L63" s="62">
        <v>38781</v>
      </c>
      <c r="M63" s="42">
        <v>142</v>
      </c>
      <c r="N63" s="42">
        <v>8232</v>
      </c>
      <c r="O63" s="42">
        <v>7</v>
      </c>
      <c r="P63" s="42">
        <v>361</v>
      </c>
      <c r="Q63" s="44">
        <v>34</v>
      </c>
    </row>
    <row r="64" spans="1:17" s="45" customFormat="1" ht="12">
      <c r="A64" s="61"/>
      <c r="C64" s="74"/>
      <c r="D64" s="42"/>
      <c r="E64" s="42"/>
      <c r="F64" s="42"/>
      <c r="G64" s="42"/>
      <c r="H64" s="42"/>
      <c r="I64" s="42"/>
      <c r="J64" s="42"/>
      <c r="K64" s="42"/>
      <c r="L64" s="43"/>
      <c r="M64" s="42"/>
      <c r="N64" s="42"/>
      <c r="O64" s="42"/>
      <c r="P64" s="42"/>
      <c r="Q64" s="44"/>
    </row>
    <row r="65" spans="1:27" s="58" customFormat="1" ht="21" customHeight="1">
      <c r="A65" s="59" t="s">
        <v>73</v>
      </c>
      <c r="B65" s="55">
        <f>SUM(B66:B73)</f>
        <v>23711</v>
      </c>
      <c r="C65" s="55">
        <f aca="true" t="shared" si="8" ref="C65:O65">SUM(C66:C73)</f>
        <v>20892</v>
      </c>
      <c r="D65" s="55">
        <f t="shared" si="8"/>
        <v>2514</v>
      </c>
      <c r="E65" s="55">
        <f t="shared" si="8"/>
        <v>939</v>
      </c>
      <c r="F65" s="55">
        <v>141014</v>
      </c>
      <c r="G65" s="55">
        <f t="shared" si="8"/>
        <v>759</v>
      </c>
      <c r="H65" s="55">
        <v>61955</v>
      </c>
      <c r="I65" s="55">
        <f t="shared" si="8"/>
        <v>5992</v>
      </c>
      <c r="J65" s="55">
        <v>245358</v>
      </c>
      <c r="K65" s="74">
        <f t="shared" si="8"/>
        <v>5139</v>
      </c>
      <c r="L65" s="67">
        <v>195657</v>
      </c>
      <c r="M65" s="55">
        <f t="shared" si="8"/>
        <v>834</v>
      </c>
      <c r="N65" s="55">
        <v>48801</v>
      </c>
      <c r="O65" s="55">
        <f t="shared" si="8"/>
        <v>19</v>
      </c>
      <c r="P65" s="55">
        <v>900</v>
      </c>
      <c r="Q65" s="57" t="s">
        <v>74</v>
      </c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17" s="45" customFormat="1" ht="21" customHeight="1">
      <c r="A66" s="61" t="s">
        <v>75</v>
      </c>
      <c r="B66" s="42">
        <v>4675</v>
      </c>
      <c r="C66" s="42">
        <v>4188</v>
      </c>
      <c r="D66" s="42">
        <v>325</v>
      </c>
      <c r="E66" s="42">
        <v>183</v>
      </c>
      <c r="F66" s="69">
        <v>28388</v>
      </c>
      <c r="G66" s="42">
        <v>170</v>
      </c>
      <c r="H66" s="42">
        <v>14807</v>
      </c>
      <c r="I66" s="42">
        <v>1038</v>
      </c>
      <c r="J66" s="42">
        <v>42112</v>
      </c>
      <c r="K66" s="42">
        <v>907</v>
      </c>
      <c r="L66" s="62">
        <v>34710</v>
      </c>
      <c r="M66" s="69">
        <v>126</v>
      </c>
      <c r="N66" s="69">
        <v>7190</v>
      </c>
      <c r="O66" s="42">
        <v>5</v>
      </c>
      <c r="P66" s="42">
        <v>211</v>
      </c>
      <c r="Q66" s="44">
        <v>35</v>
      </c>
    </row>
    <row r="67" spans="1:17" s="45" customFormat="1" ht="21" customHeight="1">
      <c r="A67" s="61" t="s">
        <v>76</v>
      </c>
      <c r="B67" s="42">
        <v>5537</v>
      </c>
      <c r="C67" s="42">
        <v>4973</v>
      </c>
      <c r="D67" s="42">
        <v>687</v>
      </c>
      <c r="E67" s="42">
        <v>239</v>
      </c>
      <c r="F67" s="42">
        <v>31657</v>
      </c>
      <c r="G67" s="42">
        <v>199</v>
      </c>
      <c r="H67" s="42">
        <v>15535</v>
      </c>
      <c r="I67" s="42">
        <v>1489</v>
      </c>
      <c r="J67" s="42">
        <v>62312</v>
      </c>
      <c r="K67" s="42">
        <v>1201</v>
      </c>
      <c r="L67" s="62">
        <v>45451</v>
      </c>
      <c r="M67" s="42">
        <v>281</v>
      </c>
      <c r="N67" s="42">
        <v>16500</v>
      </c>
      <c r="O67" s="42">
        <v>7</v>
      </c>
      <c r="P67" s="42">
        <v>361</v>
      </c>
      <c r="Q67" s="44">
        <v>36</v>
      </c>
    </row>
    <row r="68" spans="1:17" s="45" customFormat="1" ht="21" customHeight="1">
      <c r="A68" s="61" t="s">
        <v>77</v>
      </c>
      <c r="B68" s="42">
        <v>1512</v>
      </c>
      <c r="C68" s="42">
        <v>1306</v>
      </c>
      <c r="D68" s="42">
        <v>110</v>
      </c>
      <c r="E68" s="42">
        <v>54</v>
      </c>
      <c r="F68" s="42">
        <v>9604</v>
      </c>
      <c r="G68" s="42">
        <v>42</v>
      </c>
      <c r="H68" s="42">
        <v>2768</v>
      </c>
      <c r="I68" s="42">
        <v>375</v>
      </c>
      <c r="J68" s="42">
        <v>15279</v>
      </c>
      <c r="K68" s="42">
        <v>312</v>
      </c>
      <c r="L68" s="62">
        <v>11652</v>
      </c>
      <c r="M68" s="69">
        <v>62</v>
      </c>
      <c r="N68" s="69">
        <v>3570</v>
      </c>
      <c r="O68" s="42">
        <v>1</v>
      </c>
      <c r="P68" s="42">
        <v>56</v>
      </c>
      <c r="Q68" s="44">
        <v>37</v>
      </c>
    </row>
    <row r="69" spans="1:17" s="45" customFormat="1" ht="21" customHeight="1">
      <c r="A69" s="61" t="s">
        <v>78</v>
      </c>
      <c r="B69" s="42">
        <v>3615</v>
      </c>
      <c r="C69" s="42">
        <v>3200</v>
      </c>
      <c r="D69" s="42">
        <v>516</v>
      </c>
      <c r="E69" s="42">
        <v>134</v>
      </c>
      <c r="F69" s="42">
        <v>20652</v>
      </c>
      <c r="G69" s="42">
        <v>83</v>
      </c>
      <c r="H69" s="42">
        <v>7030</v>
      </c>
      <c r="I69" s="42">
        <v>986</v>
      </c>
      <c r="J69" s="42">
        <v>40064</v>
      </c>
      <c r="K69" s="42">
        <v>871</v>
      </c>
      <c r="L69" s="62">
        <v>33240</v>
      </c>
      <c r="M69" s="42">
        <v>113</v>
      </c>
      <c r="N69" s="42">
        <v>6720</v>
      </c>
      <c r="O69" s="42">
        <v>2</v>
      </c>
      <c r="P69" s="42">
        <v>103</v>
      </c>
      <c r="Q69" s="44">
        <v>38</v>
      </c>
    </row>
    <row r="70" spans="1:17" s="45" customFormat="1" ht="21" customHeight="1">
      <c r="A70" s="61" t="s">
        <v>79</v>
      </c>
      <c r="B70" s="42">
        <v>1815</v>
      </c>
      <c r="C70" s="42">
        <v>1610</v>
      </c>
      <c r="D70" s="42">
        <v>320</v>
      </c>
      <c r="E70" s="42">
        <v>80</v>
      </c>
      <c r="F70" s="42">
        <v>10257</v>
      </c>
      <c r="G70" s="42">
        <v>66</v>
      </c>
      <c r="H70" s="42">
        <v>5137</v>
      </c>
      <c r="I70" s="42">
        <v>534</v>
      </c>
      <c r="J70" s="42">
        <v>21567</v>
      </c>
      <c r="K70" s="42">
        <v>486</v>
      </c>
      <c r="L70" s="62">
        <v>18691</v>
      </c>
      <c r="M70" s="69">
        <v>47</v>
      </c>
      <c r="N70" s="42">
        <v>2820</v>
      </c>
      <c r="O70" s="42">
        <v>1</v>
      </c>
      <c r="P70" s="42">
        <v>56</v>
      </c>
      <c r="Q70" s="44">
        <v>39</v>
      </c>
    </row>
    <row r="71" spans="1:17" s="45" customFormat="1" ht="21" customHeight="1">
      <c r="A71" s="61" t="s">
        <v>80</v>
      </c>
      <c r="B71" s="42">
        <v>3408</v>
      </c>
      <c r="C71" s="42">
        <v>3008</v>
      </c>
      <c r="D71" s="42">
        <v>341</v>
      </c>
      <c r="E71" s="42">
        <v>128</v>
      </c>
      <c r="F71" s="42">
        <v>20236</v>
      </c>
      <c r="G71" s="42">
        <v>113</v>
      </c>
      <c r="H71" s="42">
        <v>9448</v>
      </c>
      <c r="I71" s="42">
        <v>817</v>
      </c>
      <c r="J71" s="42">
        <v>33456</v>
      </c>
      <c r="K71" s="42">
        <v>706</v>
      </c>
      <c r="L71" s="62">
        <v>26968</v>
      </c>
      <c r="M71" s="69">
        <v>110</v>
      </c>
      <c r="N71" s="69">
        <v>6480</v>
      </c>
      <c r="O71" s="42">
        <v>1</v>
      </c>
      <c r="P71" s="42">
        <v>8</v>
      </c>
      <c r="Q71" s="44">
        <v>40</v>
      </c>
    </row>
    <row r="72" spans="1:17" s="45" customFormat="1" ht="21" customHeight="1">
      <c r="A72" s="61" t="s">
        <v>81</v>
      </c>
      <c r="B72" s="42">
        <v>1135</v>
      </c>
      <c r="C72" s="69">
        <v>1006</v>
      </c>
      <c r="D72" s="42">
        <v>86</v>
      </c>
      <c r="E72" s="42">
        <v>60</v>
      </c>
      <c r="F72" s="42">
        <v>7325</v>
      </c>
      <c r="G72" s="42">
        <v>50</v>
      </c>
      <c r="H72" s="42">
        <v>3740</v>
      </c>
      <c r="I72" s="42">
        <v>311</v>
      </c>
      <c r="J72" s="42">
        <v>12662</v>
      </c>
      <c r="K72" s="42">
        <v>280</v>
      </c>
      <c r="L72" s="62">
        <v>10810</v>
      </c>
      <c r="M72" s="69">
        <v>30</v>
      </c>
      <c r="N72" s="69">
        <v>1800</v>
      </c>
      <c r="O72" s="42">
        <v>1</v>
      </c>
      <c r="P72" s="42">
        <v>51</v>
      </c>
      <c r="Q72" s="44">
        <v>41</v>
      </c>
    </row>
    <row r="73" spans="1:17" s="45" customFormat="1" ht="21" customHeight="1">
      <c r="A73" s="61" t="s">
        <v>82</v>
      </c>
      <c r="B73" s="42">
        <v>2014</v>
      </c>
      <c r="C73" s="42">
        <v>1601</v>
      </c>
      <c r="D73" s="42">
        <v>129</v>
      </c>
      <c r="E73" s="42">
        <v>61</v>
      </c>
      <c r="F73" s="42">
        <v>12892</v>
      </c>
      <c r="G73" s="42">
        <v>36</v>
      </c>
      <c r="H73" s="42">
        <v>3486</v>
      </c>
      <c r="I73" s="42">
        <v>442</v>
      </c>
      <c r="J73" s="42">
        <v>17902</v>
      </c>
      <c r="K73" s="42">
        <v>376</v>
      </c>
      <c r="L73" s="62">
        <v>14131</v>
      </c>
      <c r="M73" s="69">
        <v>65</v>
      </c>
      <c r="N73" s="69">
        <v>3720</v>
      </c>
      <c r="O73" s="42">
        <v>1</v>
      </c>
      <c r="P73" s="42">
        <v>51</v>
      </c>
      <c r="Q73" s="44">
        <v>42</v>
      </c>
    </row>
    <row r="74" spans="1:17" s="45" customFormat="1" ht="12">
      <c r="A74" s="6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69"/>
      <c r="N74" s="69"/>
      <c r="O74" s="42"/>
      <c r="P74" s="42"/>
      <c r="Q74" s="44"/>
    </row>
    <row r="75" spans="1:27" s="58" customFormat="1" ht="21" customHeight="1">
      <c r="A75" s="76" t="s">
        <v>83</v>
      </c>
      <c r="B75" s="55">
        <f>SUM(B76:B78)</f>
        <v>6862</v>
      </c>
      <c r="C75" s="55">
        <f aca="true" t="shared" si="9" ref="C75:P75">SUM(C76:C78)</f>
        <v>6025</v>
      </c>
      <c r="D75" s="55">
        <f t="shared" si="9"/>
        <v>882</v>
      </c>
      <c r="E75" s="55">
        <f t="shared" si="9"/>
        <v>177</v>
      </c>
      <c r="F75" s="55">
        <v>37890</v>
      </c>
      <c r="G75" s="55">
        <v>204</v>
      </c>
      <c r="H75" s="55">
        <f t="shared" si="9"/>
        <v>16556</v>
      </c>
      <c r="I75" s="55">
        <f t="shared" si="9"/>
        <v>1232</v>
      </c>
      <c r="J75" s="55">
        <v>50153</v>
      </c>
      <c r="K75" s="74">
        <f t="shared" si="9"/>
        <v>1077</v>
      </c>
      <c r="L75" s="67">
        <v>41194</v>
      </c>
      <c r="M75" s="55">
        <f>SUM(M76:M78)</f>
        <v>147</v>
      </c>
      <c r="N75" s="55">
        <v>8588</v>
      </c>
      <c r="O75" s="55">
        <f t="shared" si="9"/>
        <v>8</v>
      </c>
      <c r="P75" s="55">
        <f t="shared" si="9"/>
        <v>370</v>
      </c>
      <c r="Q75" s="57" t="s">
        <v>84</v>
      </c>
      <c r="Z75" s="45"/>
      <c r="AA75" s="45"/>
    </row>
    <row r="76" spans="1:17" s="45" customFormat="1" ht="21" customHeight="1">
      <c r="A76" s="61" t="s">
        <v>85</v>
      </c>
      <c r="B76" s="42">
        <v>2303</v>
      </c>
      <c r="C76" s="69">
        <v>1924</v>
      </c>
      <c r="D76" s="42">
        <v>268</v>
      </c>
      <c r="E76" s="42">
        <v>54</v>
      </c>
      <c r="F76" s="42">
        <v>13185</v>
      </c>
      <c r="G76" s="42">
        <v>56</v>
      </c>
      <c r="H76" s="42">
        <v>4692</v>
      </c>
      <c r="I76" s="42">
        <v>357</v>
      </c>
      <c r="J76" s="42">
        <v>14469</v>
      </c>
      <c r="K76" s="42">
        <v>316</v>
      </c>
      <c r="L76" s="62">
        <v>12222</v>
      </c>
      <c r="M76" s="42">
        <v>36</v>
      </c>
      <c r="N76" s="42">
        <v>2035</v>
      </c>
      <c r="O76" s="69">
        <v>5</v>
      </c>
      <c r="P76" s="69">
        <v>211</v>
      </c>
      <c r="Q76" s="44">
        <v>43</v>
      </c>
    </row>
    <row r="77" spans="1:17" s="45" customFormat="1" ht="21" customHeight="1">
      <c r="A77" s="61" t="s">
        <v>86</v>
      </c>
      <c r="B77" s="42">
        <v>2868</v>
      </c>
      <c r="C77" s="42">
        <v>2543</v>
      </c>
      <c r="D77" s="42">
        <v>402</v>
      </c>
      <c r="E77" s="42">
        <v>60</v>
      </c>
      <c r="F77" s="42">
        <v>14660</v>
      </c>
      <c r="G77" s="42">
        <v>64</v>
      </c>
      <c r="H77" s="42">
        <v>5426</v>
      </c>
      <c r="I77" s="42">
        <v>517</v>
      </c>
      <c r="J77" s="42">
        <v>21091</v>
      </c>
      <c r="K77" s="42">
        <v>450</v>
      </c>
      <c r="L77" s="62">
        <v>17131</v>
      </c>
      <c r="M77" s="42">
        <v>65</v>
      </c>
      <c r="N77" s="42">
        <v>3852</v>
      </c>
      <c r="O77" s="42">
        <v>2</v>
      </c>
      <c r="P77" s="42">
        <v>108</v>
      </c>
      <c r="Q77" s="44">
        <v>44</v>
      </c>
    </row>
    <row r="78" spans="1:27" s="45" customFormat="1" ht="21" customHeight="1">
      <c r="A78" s="61" t="s">
        <v>87</v>
      </c>
      <c r="B78" s="42">
        <v>1691</v>
      </c>
      <c r="C78" s="42">
        <v>1558</v>
      </c>
      <c r="D78" s="42">
        <v>212</v>
      </c>
      <c r="E78" s="42">
        <v>63</v>
      </c>
      <c r="F78" s="42">
        <v>10044</v>
      </c>
      <c r="G78" s="42">
        <v>86</v>
      </c>
      <c r="H78" s="42">
        <v>6438</v>
      </c>
      <c r="I78" s="42">
        <v>358</v>
      </c>
      <c r="J78" s="42">
        <v>14592</v>
      </c>
      <c r="K78" s="42">
        <v>311</v>
      </c>
      <c r="L78" s="62">
        <v>11840</v>
      </c>
      <c r="M78" s="69">
        <v>46</v>
      </c>
      <c r="N78" s="69">
        <v>2700</v>
      </c>
      <c r="O78" s="42">
        <v>1</v>
      </c>
      <c r="P78" s="42">
        <v>51</v>
      </c>
      <c r="Q78" s="44">
        <v>45</v>
      </c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s="45" customFormat="1" ht="12">
      <c r="A79" s="6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69"/>
      <c r="N79" s="69"/>
      <c r="O79" s="42"/>
      <c r="P79" s="42"/>
      <c r="Q79" s="44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58" customFormat="1" ht="21" customHeight="1">
      <c r="A80" s="76" t="s">
        <v>88</v>
      </c>
      <c r="B80" s="55">
        <f>SUM(B81:B82)</f>
        <v>14796</v>
      </c>
      <c r="C80" s="55">
        <f aca="true" t="shared" si="10" ref="C80:P80">SUM(C81:C82)</f>
        <v>13016</v>
      </c>
      <c r="D80" s="55">
        <f t="shared" si="10"/>
        <v>952</v>
      </c>
      <c r="E80" s="55">
        <f t="shared" si="10"/>
        <v>401</v>
      </c>
      <c r="F80" s="55">
        <v>89902</v>
      </c>
      <c r="G80" s="55">
        <f t="shared" si="10"/>
        <v>316</v>
      </c>
      <c r="H80" s="55">
        <f t="shared" si="10"/>
        <v>27994</v>
      </c>
      <c r="I80" s="55">
        <f t="shared" si="10"/>
        <v>2860</v>
      </c>
      <c r="J80" s="55">
        <v>112424</v>
      </c>
      <c r="K80" s="74">
        <f t="shared" si="10"/>
        <v>2510</v>
      </c>
      <c r="L80" s="67">
        <v>92493</v>
      </c>
      <c r="M80" s="55">
        <f t="shared" si="10"/>
        <v>340</v>
      </c>
      <c r="N80" s="55">
        <f t="shared" si="10"/>
        <v>19410</v>
      </c>
      <c r="O80" s="55">
        <f t="shared" si="10"/>
        <v>10</v>
      </c>
      <c r="P80" s="55">
        <f t="shared" si="10"/>
        <v>520</v>
      </c>
      <c r="Q80" s="57" t="s">
        <v>89</v>
      </c>
      <c r="Z80" s="45"/>
      <c r="AA80" s="45"/>
    </row>
    <row r="81" spans="1:17" s="45" customFormat="1" ht="21" customHeight="1">
      <c r="A81" s="61" t="s">
        <v>90</v>
      </c>
      <c r="B81" s="42">
        <v>6432</v>
      </c>
      <c r="C81" s="42">
        <v>5743</v>
      </c>
      <c r="D81" s="42">
        <v>259</v>
      </c>
      <c r="E81" s="42">
        <v>136</v>
      </c>
      <c r="F81" s="42">
        <v>40764</v>
      </c>
      <c r="G81" s="42">
        <v>175</v>
      </c>
      <c r="H81" s="42">
        <v>15170</v>
      </c>
      <c r="I81" s="42">
        <v>1220</v>
      </c>
      <c r="J81" s="42">
        <v>47924</v>
      </c>
      <c r="K81" s="42">
        <v>1063</v>
      </c>
      <c r="L81" s="62">
        <v>39287</v>
      </c>
      <c r="M81" s="42">
        <v>153</v>
      </c>
      <c r="N81" s="69">
        <v>8430</v>
      </c>
      <c r="O81" s="42">
        <v>4</v>
      </c>
      <c r="P81" s="42">
        <v>206</v>
      </c>
      <c r="Q81" s="44">
        <v>46</v>
      </c>
    </row>
    <row r="82" spans="1:17" s="45" customFormat="1" ht="21" customHeight="1">
      <c r="A82" s="61" t="s">
        <v>91</v>
      </c>
      <c r="B82" s="42">
        <v>8364</v>
      </c>
      <c r="C82" s="42">
        <v>7273</v>
      </c>
      <c r="D82" s="42">
        <v>693</v>
      </c>
      <c r="E82" s="42">
        <v>265</v>
      </c>
      <c r="F82" s="42">
        <v>49137</v>
      </c>
      <c r="G82" s="42">
        <v>141</v>
      </c>
      <c r="H82" s="42">
        <v>12824</v>
      </c>
      <c r="I82" s="42">
        <v>1640</v>
      </c>
      <c r="J82" s="42">
        <v>64499</v>
      </c>
      <c r="K82" s="42">
        <v>1447</v>
      </c>
      <c r="L82" s="62">
        <v>53205</v>
      </c>
      <c r="M82" s="69">
        <v>187</v>
      </c>
      <c r="N82" s="69">
        <v>10980</v>
      </c>
      <c r="O82" s="42">
        <v>6</v>
      </c>
      <c r="P82" s="42">
        <v>314</v>
      </c>
      <c r="Q82" s="44">
        <v>47</v>
      </c>
    </row>
    <row r="83" spans="1:17" s="45" customFormat="1" ht="12">
      <c r="A83" s="6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3"/>
      <c r="M83" s="69"/>
      <c r="N83" s="69"/>
      <c r="O83" s="42"/>
      <c r="P83" s="42"/>
      <c r="Q83" s="44"/>
    </row>
    <row r="84" spans="1:27" s="58" customFormat="1" ht="21" customHeight="1">
      <c r="A84" s="59" t="s">
        <v>92</v>
      </c>
      <c r="B84" s="55">
        <f aca="true" t="shared" si="11" ref="B84:O84">SUM(B85:B89)</f>
        <v>8954</v>
      </c>
      <c r="C84" s="55">
        <f t="shared" si="11"/>
        <v>8142</v>
      </c>
      <c r="D84" s="55">
        <f t="shared" si="11"/>
        <v>595</v>
      </c>
      <c r="E84" s="55">
        <f t="shared" si="11"/>
        <v>377</v>
      </c>
      <c r="F84" s="55">
        <v>53835</v>
      </c>
      <c r="G84" s="55">
        <f t="shared" si="11"/>
        <v>269</v>
      </c>
      <c r="H84" s="55">
        <v>21873</v>
      </c>
      <c r="I84" s="55">
        <f t="shared" si="11"/>
        <v>1775</v>
      </c>
      <c r="J84" s="55">
        <v>70300</v>
      </c>
      <c r="K84" s="74">
        <f t="shared" si="11"/>
        <v>1614</v>
      </c>
      <c r="L84" s="67">
        <v>60988</v>
      </c>
      <c r="M84" s="55">
        <f>SUM(M85:M89)</f>
        <v>152</v>
      </c>
      <c r="N84" s="55">
        <f t="shared" si="11"/>
        <v>8837</v>
      </c>
      <c r="O84" s="55">
        <f t="shared" si="11"/>
        <v>9</v>
      </c>
      <c r="P84" s="55">
        <v>474</v>
      </c>
      <c r="Q84" s="57" t="s">
        <v>93</v>
      </c>
      <c r="Z84" s="45"/>
      <c r="AA84" s="45"/>
    </row>
    <row r="85" spans="1:17" s="45" customFormat="1" ht="21" customHeight="1">
      <c r="A85" s="61" t="s">
        <v>94</v>
      </c>
      <c r="B85" s="42">
        <v>986</v>
      </c>
      <c r="C85" s="42">
        <v>908</v>
      </c>
      <c r="D85" s="42">
        <v>69</v>
      </c>
      <c r="E85" s="42">
        <v>37</v>
      </c>
      <c r="F85" s="42">
        <v>5905</v>
      </c>
      <c r="G85" s="42">
        <v>40</v>
      </c>
      <c r="H85" s="42">
        <v>3255</v>
      </c>
      <c r="I85" s="42">
        <v>160</v>
      </c>
      <c r="J85" s="42">
        <v>6419</v>
      </c>
      <c r="K85" s="42">
        <v>139</v>
      </c>
      <c r="L85" s="62">
        <v>5227</v>
      </c>
      <c r="M85" s="69">
        <v>18</v>
      </c>
      <c r="N85" s="69">
        <v>1037</v>
      </c>
      <c r="O85" s="42">
        <v>3</v>
      </c>
      <c r="P85" s="42">
        <v>154</v>
      </c>
      <c r="Q85" s="44">
        <v>48</v>
      </c>
    </row>
    <row r="86" spans="1:17" s="45" customFormat="1" ht="21" customHeight="1">
      <c r="A86" s="61" t="s">
        <v>95</v>
      </c>
      <c r="B86" s="42">
        <v>1066</v>
      </c>
      <c r="C86" s="77">
        <v>921</v>
      </c>
      <c r="D86" s="42">
        <v>115</v>
      </c>
      <c r="E86" s="42">
        <v>50</v>
      </c>
      <c r="F86" s="42">
        <v>6257</v>
      </c>
      <c r="G86" s="42">
        <v>26</v>
      </c>
      <c r="H86" s="42">
        <v>1979</v>
      </c>
      <c r="I86" s="42">
        <v>257</v>
      </c>
      <c r="J86" s="42">
        <v>9994</v>
      </c>
      <c r="K86" s="42">
        <v>245</v>
      </c>
      <c r="L86" s="62">
        <v>9274</v>
      </c>
      <c r="M86" s="69">
        <v>12</v>
      </c>
      <c r="N86" s="69">
        <v>720</v>
      </c>
      <c r="O86" s="42">
        <v>0</v>
      </c>
      <c r="P86" s="42">
        <v>0</v>
      </c>
      <c r="Q86" s="44">
        <v>49</v>
      </c>
    </row>
    <row r="87" spans="1:17" s="45" customFormat="1" ht="21" customHeight="1">
      <c r="A87" s="61" t="s">
        <v>96</v>
      </c>
      <c r="B87" s="42">
        <v>903</v>
      </c>
      <c r="C87" s="69">
        <v>832</v>
      </c>
      <c r="D87" s="42">
        <v>78</v>
      </c>
      <c r="E87" s="42">
        <v>47</v>
      </c>
      <c r="F87" s="42">
        <v>5278</v>
      </c>
      <c r="G87" s="42">
        <v>14</v>
      </c>
      <c r="H87" s="42">
        <v>1425</v>
      </c>
      <c r="I87" s="42">
        <v>161</v>
      </c>
      <c r="J87" s="42">
        <v>6433</v>
      </c>
      <c r="K87" s="42">
        <v>144</v>
      </c>
      <c r="L87" s="62">
        <v>5425</v>
      </c>
      <c r="M87" s="69">
        <v>15</v>
      </c>
      <c r="N87" s="69">
        <v>900</v>
      </c>
      <c r="O87" s="42">
        <v>2</v>
      </c>
      <c r="P87" s="42">
        <v>108</v>
      </c>
      <c r="Q87" s="44">
        <v>50</v>
      </c>
    </row>
    <row r="88" spans="1:17" s="45" customFormat="1" ht="21" customHeight="1">
      <c r="A88" s="61" t="s">
        <v>97</v>
      </c>
      <c r="B88" s="42">
        <v>2034</v>
      </c>
      <c r="C88" s="42">
        <v>1842</v>
      </c>
      <c r="D88" s="42">
        <v>84</v>
      </c>
      <c r="E88" s="42">
        <v>57</v>
      </c>
      <c r="F88" s="42">
        <v>12563</v>
      </c>
      <c r="G88" s="42">
        <v>85</v>
      </c>
      <c r="H88" s="42">
        <v>7046</v>
      </c>
      <c r="I88" s="42">
        <v>428</v>
      </c>
      <c r="J88" s="42">
        <v>16909</v>
      </c>
      <c r="K88" s="42">
        <v>395</v>
      </c>
      <c r="L88" s="62">
        <v>14992</v>
      </c>
      <c r="M88" s="42">
        <v>32</v>
      </c>
      <c r="N88" s="42">
        <v>1860</v>
      </c>
      <c r="O88" s="42">
        <v>1</v>
      </c>
      <c r="P88" s="42">
        <v>56</v>
      </c>
      <c r="Q88" s="44">
        <v>51</v>
      </c>
    </row>
    <row r="89" spans="1:27" s="45" customFormat="1" ht="21" customHeight="1">
      <c r="A89" s="61" t="s">
        <v>98</v>
      </c>
      <c r="B89" s="42">
        <v>3965</v>
      </c>
      <c r="C89" s="42">
        <v>3639</v>
      </c>
      <c r="D89" s="42">
        <v>249</v>
      </c>
      <c r="E89" s="42">
        <v>186</v>
      </c>
      <c r="F89" s="42">
        <v>23831</v>
      </c>
      <c r="G89" s="42">
        <v>104</v>
      </c>
      <c r="H89" s="42">
        <v>8166</v>
      </c>
      <c r="I89" s="42">
        <v>769</v>
      </c>
      <c r="J89" s="42">
        <v>30543</v>
      </c>
      <c r="K89" s="42">
        <v>691</v>
      </c>
      <c r="L89" s="62">
        <v>26068</v>
      </c>
      <c r="M89" s="42">
        <v>75</v>
      </c>
      <c r="N89" s="42">
        <v>4320</v>
      </c>
      <c r="O89" s="42">
        <v>3</v>
      </c>
      <c r="P89" s="42">
        <v>154</v>
      </c>
      <c r="Q89" s="44">
        <v>52</v>
      </c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45" customFormat="1" ht="12">
      <c r="A90" s="6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3"/>
      <c r="M90" s="42"/>
      <c r="N90" s="42"/>
      <c r="O90" s="42"/>
      <c r="P90" s="42"/>
      <c r="Q90" s="44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58" customFormat="1" ht="21" customHeight="1">
      <c r="A91" s="59" t="s">
        <v>99</v>
      </c>
      <c r="B91" s="55">
        <f>SUM(B92:B95)</f>
        <v>9319</v>
      </c>
      <c r="C91" s="55">
        <f aca="true" t="shared" si="12" ref="C91:P91">SUM(C92:C95)</f>
        <v>7583</v>
      </c>
      <c r="D91" s="55">
        <f t="shared" si="12"/>
        <v>528</v>
      </c>
      <c r="E91" s="55">
        <f t="shared" si="12"/>
        <v>224</v>
      </c>
      <c r="F91" s="55">
        <v>56477</v>
      </c>
      <c r="G91" s="55">
        <f t="shared" si="12"/>
        <v>269</v>
      </c>
      <c r="H91" s="55">
        <v>21744</v>
      </c>
      <c r="I91" s="55">
        <f t="shared" si="12"/>
        <v>2341</v>
      </c>
      <c r="J91" s="55">
        <v>92268</v>
      </c>
      <c r="K91" s="74">
        <f t="shared" si="12"/>
        <v>2121</v>
      </c>
      <c r="L91" s="67">
        <v>79682</v>
      </c>
      <c r="M91" s="55">
        <f t="shared" si="12"/>
        <v>208</v>
      </c>
      <c r="N91" s="55">
        <f t="shared" si="12"/>
        <v>12065</v>
      </c>
      <c r="O91" s="55">
        <f t="shared" si="12"/>
        <v>12</v>
      </c>
      <c r="P91" s="55">
        <f t="shared" si="12"/>
        <v>520</v>
      </c>
      <c r="Q91" s="57" t="s">
        <v>100</v>
      </c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17" s="45" customFormat="1" ht="21" customHeight="1">
      <c r="A92" s="61" t="s">
        <v>101</v>
      </c>
      <c r="B92" s="42">
        <v>1852</v>
      </c>
      <c r="C92" s="42">
        <v>1329</v>
      </c>
      <c r="D92" s="42">
        <v>111</v>
      </c>
      <c r="E92" s="42">
        <v>61</v>
      </c>
      <c r="F92" s="42">
        <v>11926</v>
      </c>
      <c r="G92" s="42">
        <v>55</v>
      </c>
      <c r="H92" s="42">
        <v>4709</v>
      </c>
      <c r="I92" s="42">
        <v>514</v>
      </c>
      <c r="J92" s="42">
        <v>20818</v>
      </c>
      <c r="K92" s="42">
        <v>459</v>
      </c>
      <c r="L92" s="62">
        <v>17594</v>
      </c>
      <c r="M92" s="69">
        <v>53</v>
      </c>
      <c r="N92" s="69">
        <v>3120</v>
      </c>
      <c r="O92" s="42">
        <v>2</v>
      </c>
      <c r="P92" s="42">
        <v>103</v>
      </c>
      <c r="Q92" s="44">
        <v>53</v>
      </c>
    </row>
    <row r="93" spans="1:17" s="45" customFormat="1" ht="21" customHeight="1">
      <c r="A93" s="64" t="s">
        <v>102</v>
      </c>
      <c r="B93" s="42">
        <v>2144</v>
      </c>
      <c r="C93" s="69">
        <v>1758</v>
      </c>
      <c r="D93" s="42">
        <v>126</v>
      </c>
      <c r="E93" s="42">
        <v>56</v>
      </c>
      <c r="F93" s="42">
        <v>13164</v>
      </c>
      <c r="G93" s="42">
        <v>82</v>
      </c>
      <c r="H93" s="42">
        <v>6247</v>
      </c>
      <c r="I93" s="42">
        <v>541</v>
      </c>
      <c r="J93" s="42">
        <v>21425</v>
      </c>
      <c r="K93" s="42">
        <v>489</v>
      </c>
      <c r="L93" s="62">
        <v>18442</v>
      </c>
      <c r="M93" s="42">
        <v>50</v>
      </c>
      <c r="N93" s="69">
        <v>2880</v>
      </c>
      <c r="O93" s="42">
        <v>2</v>
      </c>
      <c r="P93" s="42">
        <v>103</v>
      </c>
      <c r="Q93" s="44">
        <v>54</v>
      </c>
    </row>
    <row r="94" spans="1:17" s="45" customFormat="1" ht="21" customHeight="1">
      <c r="A94" s="61" t="s">
        <v>103</v>
      </c>
      <c r="B94" s="42">
        <v>3069</v>
      </c>
      <c r="C94" s="42">
        <v>2578</v>
      </c>
      <c r="D94" s="42">
        <v>142</v>
      </c>
      <c r="E94" s="42">
        <v>53</v>
      </c>
      <c r="F94" s="42">
        <v>18215</v>
      </c>
      <c r="G94" s="42">
        <v>74</v>
      </c>
      <c r="H94" s="42">
        <v>6365</v>
      </c>
      <c r="I94" s="42">
        <v>763</v>
      </c>
      <c r="J94" s="42">
        <v>29465</v>
      </c>
      <c r="K94" s="42">
        <v>709</v>
      </c>
      <c r="L94" s="62">
        <v>26248</v>
      </c>
      <c r="M94" s="69">
        <v>50</v>
      </c>
      <c r="N94" s="69">
        <v>3005</v>
      </c>
      <c r="O94" s="42">
        <v>4</v>
      </c>
      <c r="P94" s="71">
        <v>211</v>
      </c>
      <c r="Q94" s="44">
        <v>55</v>
      </c>
    </row>
    <row r="95" spans="1:17" s="45" customFormat="1" ht="21" customHeight="1">
      <c r="A95" s="61" t="s">
        <v>104</v>
      </c>
      <c r="B95" s="42">
        <v>2254</v>
      </c>
      <c r="C95" s="42">
        <v>1918</v>
      </c>
      <c r="D95" s="42">
        <v>149</v>
      </c>
      <c r="E95" s="42">
        <v>54</v>
      </c>
      <c r="F95" s="42">
        <v>13171</v>
      </c>
      <c r="G95" s="42">
        <v>58</v>
      </c>
      <c r="H95" s="42">
        <v>4422</v>
      </c>
      <c r="I95" s="42">
        <v>523</v>
      </c>
      <c r="J95" s="42">
        <v>20559</v>
      </c>
      <c r="K95" s="42">
        <v>464</v>
      </c>
      <c r="L95" s="62">
        <v>17396</v>
      </c>
      <c r="M95" s="69">
        <v>55</v>
      </c>
      <c r="N95" s="69">
        <v>3060</v>
      </c>
      <c r="O95" s="42">
        <v>4</v>
      </c>
      <c r="P95" s="42">
        <v>103</v>
      </c>
      <c r="Q95" s="44">
        <v>56</v>
      </c>
    </row>
    <row r="96" spans="1:17" s="45" customFormat="1" ht="12">
      <c r="A96" s="6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3"/>
      <c r="M96" s="69"/>
      <c r="N96" s="69"/>
      <c r="O96" s="42"/>
      <c r="P96" s="42"/>
      <c r="Q96" s="44"/>
    </row>
    <row r="97" spans="1:17" s="58" customFormat="1" ht="21" customHeight="1">
      <c r="A97" s="59" t="s">
        <v>105</v>
      </c>
      <c r="B97" s="55">
        <f>SUM(B98:B99)</f>
        <v>7295</v>
      </c>
      <c r="C97" s="55">
        <f aca="true" t="shared" si="13" ref="C97:P97">SUM(C98:C99)</f>
        <v>6364</v>
      </c>
      <c r="D97" s="55">
        <f t="shared" si="13"/>
        <v>816</v>
      </c>
      <c r="E97" s="55">
        <f t="shared" si="13"/>
        <v>229</v>
      </c>
      <c r="F97" s="55">
        <v>44883</v>
      </c>
      <c r="G97" s="55">
        <f t="shared" si="13"/>
        <v>315</v>
      </c>
      <c r="H97" s="55">
        <v>24558</v>
      </c>
      <c r="I97" s="55">
        <f t="shared" si="13"/>
        <v>1738</v>
      </c>
      <c r="J97" s="55">
        <f t="shared" si="13"/>
        <v>71392</v>
      </c>
      <c r="K97" s="74">
        <f t="shared" si="13"/>
        <v>1501</v>
      </c>
      <c r="L97" s="67">
        <f t="shared" si="13"/>
        <v>57504</v>
      </c>
      <c r="M97" s="72">
        <f t="shared" si="13"/>
        <v>232</v>
      </c>
      <c r="N97" s="72">
        <f t="shared" si="13"/>
        <v>13620</v>
      </c>
      <c r="O97" s="55">
        <f t="shared" si="13"/>
        <v>5</v>
      </c>
      <c r="P97" s="55">
        <f t="shared" si="13"/>
        <v>267</v>
      </c>
      <c r="Q97" s="57" t="s">
        <v>106</v>
      </c>
    </row>
    <row r="98" spans="1:17" s="45" customFormat="1" ht="21" customHeight="1">
      <c r="A98" s="61" t="s">
        <v>107</v>
      </c>
      <c r="B98" s="42">
        <v>2816</v>
      </c>
      <c r="C98" s="42">
        <v>2389</v>
      </c>
      <c r="D98" s="42">
        <v>251</v>
      </c>
      <c r="E98" s="42">
        <v>111</v>
      </c>
      <c r="F98" s="42">
        <v>18355</v>
      </c>
      <c r="G98" s="42">
        <v>114</v>
      </c>
      <c r="H98" s="42">
        <v>9481</v>
      </c>
      <c r="I98" s="42">
        <v>720</v>
      </c>
      <c r="J98" s="42">
        <v>29573</v>
      </c>
      <c r="K98" s="42">
        <v>619</v>
      </c>
      <c r="L98" s="62">
        <v>23657</v>
      </c>
      <c r="M98" s="69">
        <v>97</v>
      </c>
      <c r="N98" s="69">
        <v>5700</v>
      </c>
      <c r="O98" s="42">
        <v>4</v>
      </c>
      <c r="P98" s="42">
        <v>216</v>
      </c>
      <c r="Q98" s="44">
        <v>57</v>
      </c>
    </row>
    <row r="99" spans="1:17" s="45" customFormat="1" ht="21" customHeight="1">
      <c r="A99" s="78" t="s">
        <v>108</v>
      </c>
      <c r="B99" s="79">
        <v>4479</v>
      </c>
      <c r="C99" s="80">
        <v>3975</v>
      </c>
      <c r="D99" s="80">
        <v>565</v>
      </c>
      <c r="E99" s="80">
        <v>118</v>
      </c>
      <c r="F99" s="80">
        <v>26527</v>
      </c>
      <c r="G99" s="80">
        <v>201</v>
      </c>
      <c r="H99" s="80">
        <v>15076</v>
      </c>
      <c r="I99" s="80">
        <v>1018</v>
      </c>
      <c r="J99" s="80">
        <v>41819</v>
      </c>
      <c r="K99" s="80">
        <v>882</v>
      </c>
      <c r="L99" s="81">
        <v>33847</v>
      </c>
      <c r="M99" s="82">
        <v>135</v>
      </c>
      <c r="N99" s="82">
        <v>7920</v>
      </c>
      <c r="O99" s="80">
        <v>1</v>
      </c>
      <c r="P99" s="83">
        <v>51</v>
      </c>
      <c r="Q99" s="84">
        <v>58</v>
      </c>
    </row>
    <row r="100" spans="1:17" s="6" customFormat="1" ht="12">
      <c r="A100" s="85" t="s">
        <v>109</v>
      </c>
      <c r="B100" s="86"/>
      <c r="C100" s="85"/>
      <c r="D100" s="86"/>
      <c r="E100" s="85"/>
      <c r="F100" s="85"/>
      <c r="G100" s="86"/>
      <c r="H100" s="86"/>
      <c r="I100" s="86"/>
      <c r="J100" s="86" t="s">
        <v>110</v>
      </c>
      <c r="K100" s="85"/>
      <c r="L100" s="85"/>
      <c r="M100" s="85"/>
      <c r="N100" s="85"/>
      <c r="O100" s="85"/>
      <c r="P100" s="85"/>
      <c r="Q100" s="85"/>
    </row>
    <row r="101" spans="1:17" ht="12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1"/>
      <c r="M101" s="1"/>
      <c r="N101" s="1"/>
      <c r="O101" s="1"/>
      <c r="P101" s="1"/>
      <c r="Q101" s="1"/>
    </row>
  </sheetData>
  <sheetProtection/>
  <mergeCells count="17">
    <mergeCell ref="A101:K101"/>
    <mergeCell ref="Q4:Q6"/>
    <mergeCell ref="B5:B6"/>
    <mergeCell ref="C5:C6"/>
    <mergeCell ref="D5:D6"/>
    <mergeCell ref="E5:E6"/>
    <mergeCell ref="G5:H5"/>
    <mergeCell ref="I5:J5"/>
    <mergeCell ref="K5:L5"/>
    <mergeCell ref="M5:N5"/>
    <mergeCell ref="O5:P5"/>
    <mergeCell ref="A4:A6"/>
    <mergeCell ref="B4:C4"/>
    <mergeCell ref="D4:E4"/>
    <mergeCell ref="F4:F6"/>
    <mergeCell ref="G4:H4"/>
    <mergeCell ref="I4:P4"/>
  </mergeCells>
  <printOptions/>
  <pageMargins left="0.787" right="0.787" top="0.984" bottom="0.984" header="0.512" footer="0.512"/>
  <pageSetup orientation="portrait" paperSize="9" scale="75" r:id="rId1"/>
  <rowBreaks count="1" manualBreakCount="1">
    <brk id="5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2009-05-11T05:45:27Z</dcterms:created>
  <dcterms:modified xsi:type="dcterms:W3CDTF">2009-05-11T05:45:33Z</dcterms:modified>
  <cp:category/>
  <cp:version/>
  <cp:contentType/>
  <cp:contentStatus/>
</cp:coreProperties>
</file>