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<sst xmlns="http://schemas.openxmlformats.org/spreadsheetml/2006/main" count="38" uniqueCount="29">
  <si>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</si>
  <si>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　次　　　　 および　　　目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</si>
  <si>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</si>
  <si>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</si>
  <si>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</si>
  <si>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</si>
  <si>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</si>
  <si>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</si>
  <si>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</si>
  <si>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昭和41年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</si>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</sst>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 quotePrefix="1">
      <alignment horizontal="left" vertical="center"/>
      <protection locked="0"/>
    </xf>
    <xf numFmtId="176" fontId="20" fillId="0" borderId="15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Fill="1" applyAlignment="1" applyProtection="1" quotePrefix="1">
      <alignment horizontal="left" vertical="center"/>
      <protection locked="0"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20" fillId="0" borderId="0" xfId="0" applyFont="1" applyFill="1" applyAlignment="1" applyProtection="1" quotePrefix="1">
      <alignment vertical="center"/>
      <protection locked="0"/>
    </xf>
    <xf numFmtId="176" fontId="20" fillId="0" borderId="15" xfId="0" applyNumberFormat="1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3" xfId="0" applyFont="1" applyFill="1" applyBorder="1" applyAlignment="1" applyProtection="1" quotePrefix="1">
      <alignment vertical="center"/>
      <protection locked="0"/>
    </xf>
    <xf numFmtId="176" fontId="20" fillId="0" borderId="16" xfId="0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0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9.375" style="4" customWidth="1"/>
    <col min="12" max="12" width="8.375" style="4" customWidth="1"/>
    <col min="13" max="13" width="8.50390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SUM(C5:D5)</f>
        <v>33533</v>
      </c>
      <c r="C5" s="13">
        <v>16169</v>
      </c>
      <c r="D5" s="13">
        <v>17364</v>
      </c>
      <c r="E5" s="14">
        <f>SUM(F5:G5)</f>
        <v>32893</v>
      </c>
      <c r="F5" s="13">
        <v>17680</v>
      </c>
      <c r="G5" s="13">
        <v>15213</v>
      </c>
      <c r="H5" s="14">
        <f>SUM(I5:J5)</f>
        <v>47773</v>
      </c>
      <c r="I5" s="13">
        <v>25780</v>
      </c>
      <c r="J5" s="13">
        <v>21993</v>
      </c>
      <c r="K5" s="14">
        <f>SUM(L5:M5)</f>
        <v>-14880</v>
      </c>
      <c r="L5" s="13">
        <v>-8100</v>
      </c>
      <c r="M5" s="13">
        <v>-6780</v>
      </c>
    </row>
    <row r="6" spans="1:13" ht="19.5" customHeight="1">
      <c r="A6" s="11" t="s">
        <v>10</v>
      </c>
      <c r="B6" s="12">
        <f>SUM(C6:D6)</f>
        <v>33339</v>
      </c>
      <c r="C6" s="13">
        <v>16243</v>
      </c>
      <c r="D6" s="13">
        <v>17096</v>
      </c>
      <c r="E6" s="14">
        <f>SUM(F6:G6)</f>
        <v>34614</v>
      </c>
      <c r="F6" s="13">
        <v>18828</v>
      </c>
      <c r="G6" s="13">
        <v>15786</v>
      </c>
      <c r="H6" s="14">
        <f>SUM(I6:J6)</f>
        <v>49433</v>
      </c>
      <c r="I6" s="13">
        <v>27045</v>
      </c>
      <c r="J6" s="13">
        <v>22388</v>
      </c>
      <c r="K6" s="14">
        <f>SUM(L6:M6)</f>
        <v>-14819</v>
      </c>
      <c r="L6" s="13">
        <v>-8217</v>
      </c>
      <c r="M6" s="13">
        <v>-6602</v>
      </c>
    </row>
    <row r="7" spans="1:13" ht="19.5" customHeight="1">
      <c r="A7" s="11" t="s">
        <v>11</v>
      </c>
      <c r="B7" s="12">
        <f>SUM(C7:D7)</f>
        <v>34306</v>
      </c>
      <c r="C7" s="13">
        <v>16807</v>
      </c>
      <c r="D7" s="13">
        <v>17499</v>
      </c>
      <c r="E7" s="14">
        <f>SUM(F7:G7)</f>
        <v>36029</v>
      </c>
      <c r="F7" s="13">
        <v>20002</v>
      </c>
      <c r="G7" s="13">
        <v>16027</v>
      </c>
      <c r="H7" s="14">
        <f>SUM(I7:J7)</f>
        <v>49950</v>
      </c>
      <c r="I7" s="13">
        <v>27403</v>
      </c>
      <c r="J7" s="13">
        <v>22547</v>
      </c>
      <c r="K7" s="14">
        <f>SUM(L7:M7)</f>
        <v>-13921</v>
      </c>
      <c r="L7" s="13">
        <v>-7401</v>
      </c>
      <c r="M7" s="13">
        <v>-6520</v>
      </c>
    </row>
    <row r="8" spans="1:13" ht="19.5" customHeight="1">
      <c r="A8" s="11" t="s">
        <v>12</v>
      </c>
      <c r="B8" s="12">
        <f>SUM(C8:D8)</f>
        <v>36677</v>
      </c>
      <c r="C8" s="13">
        <v>17676</v>
      </c>
      <c r="D8" s="13">
        <v>19001</v>
      </c>
      <c r="E8" s="14">
        <f>SUM(F8:G8)</f>
        <v>36812</v>
      </c>
      <c r="F8" s="13">
        <v>20102</v>
      </c>
      <c r="G8" s="13">
        <v>16710</v>
      </c>
      <c r="H8" s="14">
        <f>SUM(I8:J8)</f>
        <v>53058</v>
      </c>
      <c r="I8" s="13">
        <v>28641</v>
      </c>
      <c r="J8" s="13">
        <v>24417</v>
      </c>
      <c r="K8" s="14">
        <f>SUM(L8:M8)</f>
        <v>-16246</v>
      </c>
      <c r="L8" s="13">
        <v>-8539</v>
      </c>
      <c r="M8" s="13">
        <v>-7707</v>
      </c>
    </row>
    <row r="9" spans="1:13" ht="19.5" customHeight="1">
      <c r="A9" s="11" t="s">
        <v>13</v>
      </c>
      <c r="B9" s="12">
        <f>SUM(C9:D9)</f>
        <v>35161</v>
      </c>
      <c r="C9" s="13">
        <v>16771</v>
      </c>
      <c r="D9" s="13">
        <v>18390</v>
      </c>
      <c r="E9" s="14">
        <f>SUM(F9:G9)</f>
        <v>44078</v>
      </c>
      <c r="F9" s="13">
        <v>24280</v>
      </c>
      <c r="G9" s="13">
        <v>19798</v>
      </c>
      <c r="H9" s="14">
        <f>SUM(I9:J9)</f>
        <v>52028</v>
      </c>
      <c r="I9" s="13">
        <v>28096</v>
      </c>
      <c r="J9" s="13">
        <v>23932</v>
      </c>
      <c r="K9" s="14">
        <f>SUM(L9:M9)</f>
        <v>-7950</v>
      </c>
      <c r="L9" s="13">
        <v>-3816</v>
      </c>
      <c r="M9" s="13">
        <v>-4134</v>
      </c>
    </row>
    <row r="10" spans="1:13" s="20" customFormat="1" ht="19.5" customHeight="1">
      <c r="A10" s="15" t="s">
        <v>14</v>
      </c>
      <c r="B10" s="16">
        <f>C10+D10</f>
        <v>37255</v>
      </c>
      <c r="C10" s="17">
        <f>SUM(C12:C23)</f>
        <v>17787</v>
      </c>
      <c r="D10" s="17">
        <f>SUM(D12:D23)</f>
        <v>19468</v>
      </c>
      <c r="E10" s="18">
        <f>F10+G10</f>
        <v>47771</v>
      </c>
      <c r="F10" s="19">
        <f>SUM(F12:F23)</f>
        <v>26544</v>
      </c>
      <c r="G10" s="19">
        <f>SUM(G12:G23)</f>
        <v>21227</v>
      </c>
      <c r="H10" s="18">
        <f>I10+J10</f>
        <v>50758</v>
      </c>
      <c r="I10" s="19">
        <v>26969</v>
      </c>
      <c r="J10" s="19">
        <f>SUM(J12:J23)</f>
        <v>23789</v>
      </c>
      <c r="K10" s="18">
        <f>L10+M10</f>
        <v>-2987</v>
      </c>
      <c r="L10" s="19">
        <f>SUM(L12:L23)</f>
        <v>-425</v>
      </c>
      <c r="M10" s="19">
        <f>SUM(M12:M23)</f>
        <v>-2562</v>
      </c>
    </row>
    <row r="11" spans="1:13" s="20" customFormat="1" ht="6.75" customHeight="1">
      <c r="A11" s="21"/>
      <c r="B11" s="22"/>
      <c r="C11" s="19"/>
      <c r="D11" s="19"/>
      <c r="E11" s="23"/>
      <c r="F11" s="19"/>
      <c r="G11" s="19"/>
      <c r="H11" s="23"/>
      <c r="I11" s="19"/>
      <c r="J11" s="19"/>
      <c r="K11" s="23"/>
      <c r="L11" s="19"/>
      <c r="M11" s="19"/>
    </row>
    <row r="12" spans="1:13" ht="19.5" customHeight="1">
      <c r="A12" s="24" t="s">
        <v>15</v>
      </c>
      <c r="B12" s="25">
        <f aca="true" t="shared" si="0" ref="B12:B23">C12+D12</f>
        <v>2175</v>
      </c>
      <c r="C12" s="13">
        <v>991</v>
      </c>
      <c r="D12" s="13">
        <v>1184</v>
      </c>
      <c r="E12" s="26">
        <f aca="true" t="shared" si="1" ref="E12:E23">F12+G12</f>
        <v>3635</v>
      </c>
      <c r="F12" s="13">
        <v>2001</v>
      </c>
      <c r="G12" s="13">
        <v>1634</v>
      </c>
      <c r="H12" s="26">
        <f aca="true" t="shared" si="2" ref="H12:H23">I12+J12</f>
        <v>3108</v>
      </c>
      <c r="I12" s="13">
        <v>1645</v>
      </c>
      <c r="J12" s="13">
        <v>1463</v>
      </c>
      <c r="K12" s="26">
        <f>SUM(L12+M12)</f>
        <v>527</v>
      </c>
      <c r="L12" s="13">
        <v>356</v>
      </c>
      <c r="M12" s="13">
        <v>171</v>
      </c>
    </row>
    <row r="13" spans="1:13" ht="19.5" customHeight="1">
      <c r="A13" s="24" t="s">
        <v>16</v>
      </c>
      <c r="B13" s="25">
        <f t="shared" si="0"/>
        <v>2069</v>
      </c>
      <c r="C13" s="13">
        <v>989</v>
      </c>
      <c r="D13" s="13">
        <v>1080</v>
      </c>
      <c r="E13" s="26">
        <f t="shared" si="1"/>
        <v>3957</v>
      </c>
      <c r="F13" s="13">
        <v>2264</v>
      </c>
      <c r="G13" s="13">
        <v>1693</v>
      </c>
      <c r="H13" s="26">
        <f t="shared" si="2"/>
        <v>2973</v>
      </c>
      <c r="I13" s="13">
        <v>1610</v>
      </c>
      <c r="J13" s="13">
        <v>1363</v>
      </c>
      <c r="K13" s="26">
        <f aca="true" t="shared" si="3" ref="K13:K23">SUM(L13+M13)</f>
        <v>984</v>
      </c>
      <c r="L13" s="13">
        <v>654</v>
      </c>
      <c r="M13" s="13">
        <v>330</v>
      </c>
    </row>
    <row r="14" spans="1:13" ht="19.5" customHeight="1">
      <c r="A14" s="24" t="s">
        <v>17</v>
      </c>
      <c r="B14" s="25">
        <f t="shared" si="0"/>
        <v>4397</v>
      </c>
      <c r="C14" s="13">
        <v>2132</v>
      </c>
      <c r="D14" s="13">
        <v>2265</v>
      </c>
      <c r="E14" s="26">
        <f t="shared" si="1"/>
        <v>6165</v>
      </c>
      <c r="F14" s="13">
        <v>3311</v>
      </c>
      <c r="G14" s="13">
        <v>2854</v>
      </c>
      <c r="H14" s="26">
        <f t="shared" si="2"/>
        <v>7812</v>
      </c>
      <c r="I14" s="13">
        <v>4005</v>
      </c>
      <c r="J14" s="13">
        <v>3807</v>
      </c>
      <c r="K14" s="26">
        <f t="shared" si="3"/>
        <v>-1647</v>
      </c>
      <c r="L14" s="13">
        <v>-694</v>
      </c>
      <c r="M14" s="13">
        <v>-953</v>
      </c>
    </row>
    <row r="15" spans="1:13" ht="19.5" customHeight="1">
      <c r="A15" s="24" t="s">
        <v>18</v>
      </c>
      <c r="B15" s="25">
        <f t="shared" si="0"/>
        <v>7393</v>
      </c>
      <c r="C15" s="13">
        <v>3567</v>
      </c>
      <c r="D15" s="13">
        <v>3826</v>
      </c>
      <c r="E15" s="26">
        <f t="shared" si="1"/>
        <v>6655</v>
      </c>
      <c r="F15" s="13">
        <v>3486</v>
      </c>
      <c r="G15" s="13">
        <v>3169</v>
      </c>
      <c r="H15" s="26">
        <f t="shared" si="2"/>
        <v>12840</v>
      </c>
      <c r="I15" s="13">
        <v>8030</v>
      </c>
      <c r="J15" s="13">
        <v>4810</v>
      </c>
      <c r="K15" s="26">
        <f t="shared" si="3"/>
        <v>-4185</v>
      </c>
      <c r="L15" s="13">
        <v>-2544</v>
      </c>
      <c r="M15" s="13">
        <v>-1641</v>
      </c>
    </row>
    <row r="16" spans="1:13" ht="19.5" customHeight="1">
      <c r="A16" s="24" t="s">
        <v>19</v>
      </c>
      <c r="B16" s="25">
        <f t="shared" si="0"/>
        <v>3825</v>
      </c>
      <c r="C16" s="13">
        <v>1855</v>
      </c>
      <c r="D16" s="13">
        <v>1970</v>
      </c>
      <c r="E16" s="26">
        <f t="shared" si="1"/>
        <v>3709</v>
      </c>
      <c r="F16" s="13">
        <v>2101</v>
      </c>
      <c r="G16" s="13">
        <v>1608</v>
      </c>
      <c r="H16" s="26">
        <f t="shared" si="2"/>
        <v>4738</v>
      </c>
      <c r="I16" s="13">
        <v>2437</v>
      </c>
      <c r="J16" s="13">
        <v>2301</v>
      </c>
      <c r="K16" s="26">
        <f t="shared" si="3"/>
        <v>-1029</v>
      </c>
      <c r="L16" s="13">
        <v>-336</v>
      </c>
      <c r="M16" s="13">
        <v>-693</v>
      </c>
    </row>
    <row r="17" spans="1:13" ht="19.5" customHeight="1">
      <c r="A17" s="24" t="s">
        <v>20</v>
      </c>
      <c r="B17" s="25">
        <f t="shared" si="0"/>
        <v>2430</v>
      </c>
      <c r="C17" s="13">
        <v>1126</v>
      </c>
      <c r="D17" s="13">
        <v>1304</v>
      </c>
      <c r="E17" s="26">
        <f t="shared" si="1"/>
        <v>3380</v>
      </c>
      <c r="F17" s="13">
        <v>1925</v>
      </c>
      <c r="G17" s="13">
        <v>1455</v>
      </c>
      <c r="H17" s="26">
        <f t="shared" si="2"/>
        <v>3264</v>
      </c>
      <c r="I17" s="13">
        <v>1783</v>
      </c>
      <c r="J17" s="13">
        <v>1481</v>
      </c>
      <c r="K17" s="26">
        <f t="shared" si="3"/>
        <v>116</v>
      </c>
      <c r="L17" s="13">
        <v>142</v>
      </c>
      <c r="M17" s="13">
        <v>-26</v>
      </c>
    </row>
    <row r="18" spans="1:13" ht="19.5" customHeight="1">
      <c r="A18" s="24" t="s">
        <v>21</v>
      </c>
      <c r="B18" s="25">
        <f t="shared" si="0"/>
        <v>2284</v>
      </c>
      <c r="C18" s="13">
        <v>1099</v>
      </c>
      <c r="D18" s="13">
        <v>1185</v>
      </c>
      <c r="E18" s="26">
        <f t="shared" si="1"/>
        <v>3766</v>
      </c>
      <c r="F18" s="13">
        <v>2183</v>
      </c>
      <c r="G18" s="13">
        <v>1583</v>
      </c>
      <c r="H18" s="26">
        <f t="shared" si="2"/>
        <v>2880</v>
      </c>
      <c r="I18" s="13">
        <v>1579</v>
      </c>
      <c r="J18" s="13">
        <v>1301</v>
      </c>
      <c r="K18" s="26">
        <f t="shared" si="3"/>
        <v>886</v>
      </c>
      <c r="L18" s="13">
        <v>604</v>
      </c>
      <c r="M18" s="13">
        <v>282</v>
      </c>
    </row>
    <row r="19" spans="1:13" ht="19.5" customHeight="1">
      <c r="A19" s="24" t="s">
        <v>22</v>
      </c>
      <c r="B19" s="25">
        <f t="shared" si="0"/>
        <v>2803</v>
      </c>
      <c r="C19" s="13">
        <v>1356</v>
      </c>
      <c r="D19" s="13">
        <v>1447</v>
      </c>
      <c r="E19" s="26">
        <f t="shared" si="1"/>
        <v>4735</v>
      </c>
      <c r="F19" s="13">
        <v>2622</v>
      </c>
      <c r="G19" s="13">
        <v>2113</v>
      </c>
      <c r="H19" s="26">
        <f t="shared" si="2"/>
        <v>3491</v>
      </c>
      <c r="I19" s="13">
        <v>1883</v>
      </c>
      <c r="J19" s="13">
        <v>1608</v>
      </c>
      <c r="K19" s="26">
        <f t="shared" si="3"/>
        <v>1244</v>
      </c>
      <c r="L19" s="13">
        <v>739</v>
      </c>
      <c r="M19" s="13">
        <v>505</v>
      </c>
    </row>
    <row r="20" spans="1:13" ht="19.5" customHeight="1">
      <c r="A20" s="24" t="s">
        <v>23</v>
      </c>
      <c r="B20" s="25">
        <f t="shared" si="0"/>
        <v>2723</v>
      </c>
      <c r="C20" s="13">
        <v>1332</v>
      </c>
      <c r="D20" s="13">
        <v>1391</v>
      </c>
      <c r="E20" s="26">
        <f t="shared" si="1"/>
        <v>3415</v>
      </c>
      <c r="F20" s="13">
        <v>1959</v>
      </c>
      <c r="G20" s="13">
        <v>1456</v>
      </c>
      <c r="H20" s="26">
        <f t="shared" si="2"/>
        <v>3185</v>
      </c>
      <c r="I20" s="13">
        <v>1788</v>
      </c>
      <c r="J20" s="13">
        <v>1397</v>
      </c>
      <c r="K20" s="26">
        <f t="shared" si="3"/>
        <v>230</v>
      </c>
      <c r="L20" s="13">
        <v>171</v>
      </c>
      <c r="M20" s="13">
        <v>59</v>
      </c>
    </row>
    <row r="21" spans="1:13" ht="19.5" customHeight="1">
      <c r="A21" s="24" t="s">
        <v>24</v>
      </c>
      <c r="B21" s="25">
        <f t="shared" si="0"/>
        <v>2392</v>
      </c>
      <c r="C21" s="13">
        <v>1126</v>
      </c>
      <c r="D21" s="13">
        <v>1266</v>
      </c>
      <c r="E21" s="26">
        <f t="shared" si="1"/>
        <v>3201</v>
      </c>
      <c r="F21" s="13">
        <v>1817</v>
      </c>
      <c r="G21" s="13">
        <v>1384</v>
      </c>
      <c r="H21" s="26">
        <f t="shared" si="2"/>
        <v>3182</v>
      </c>
      <c r="I21" s="13">
        <v>1611</v>
      </c>
      <c r="J21" s="13">
        <v>1571</v>
      </c>
      <c r="K21" s="26">
        <f t="shared" si="3"/>
        <v>19</v>
      </c>
      <c r="L21" s="13">
        <v>206</v>
      </c>
      <c r="M21" s="13">
        <v>-187</v>
      </c>
    </row>
    <row r="22" spans="1:13" ht="19.5" customHeight="1">
      <c r="A22" s="24" t="s">
        <v>25</v>
      </c>
      <c r="B22" s="25">
        <f t="shared" si="0"/>
        <v>2321</v>
      </c>
      <c r="C22" s="13">
        <v>1072</v>
      </c>
      <c r="D22" s="13">
        <v>1249</v>
      </c>
      <c r="E22" s="26">
        <f t="shared" si="1"/>
        <v>2615</v>
      </c>
      <c r="F22" s="13">
        <v>1426</v>
      </c>
      <c r="G22" s="13">
        <v>1189</v>
      </c>
      <c r="H22" s="26">
        <f t="shared" si="2"/>
        <v>2903</v>
      </c>
      <c r="I22" s="13">
        <v>1470</v>
      </c>
      <c r="J22" s="13">
        <v>1433</v>
      </c>
      <c r="K22" s="26">
        <f t="shared" si="3"/>
        <v>-288</v>
      </c>
      <c r="L22" s="13">
        <v>-44</v>
      </c>
      <c r="M22" s="13">
        <v>-244</v>
      </c>
    </row>
    <row r="23" spans="1:13" ht="19.5" customHeight="1">
      <c r="A23" s="27" t="s">
        <v>26</v>
      </c>
      <c r="B23" s="28">
        <f t="shared" si="0"/>
        <v>2443</v>
      </c>
      <c r="C23" s="29">
        <v>1142</v>
      </c>
      <c r="D23" s="29">
        <v>1301</v>
      </c>
      <c r="E23" s="30">
        <f t="shared" si="1"/>
        <v>2538</v>
      </c>
      <c r="F23" s="29">
        <v>1449</v>
      </c>
      <c r="G23" s="29">
        <v>1089</v>
      </c>
      <c r="H23" s="30">
        <f t="shared" si="2"/>
        <v>2436</v>
      </c>
      <c r="I23" s="29">
        <v>1182</v>
      </c>
      <c r="J23" s="29">
        <v>1254</v>
      </c>
      <c r="K23" s="30">
        <f t="shared" si="3"/>
        <v>156</v>
      </c>
      <c r="L23" s="29">
        <v>321</v>
      </c>
      <c r="M23" s="29">
        <v>-165</v>
      </c>
    </row>
    <row r="24" spans="1:12" ht="12">
      <c r="A24" s="3" t="s">
        <v>27</v>
      </c>
      <c r="B24" s="3"/>
      <c r="C24" s="3"/>
      <c r="D24" s="3"/>
      <c r="E24" s="3"/>
      <c r="L24" s="4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2009-05-12T04:28:18Z</dcterms:created>
  <dcterms:modified xsi:type="dcterms:W3CDTF">2009-05-12T04:28:22Z</dcterms:modified>
  <cp:category/>
  <cp:version/>
  <cp:contentType/>
  <cp:contentStatus/>
</cp:coreProperties>
</file>