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3" sheetId="1" r:id="rId1"/>
  </sheets>
  <externalReferences>
    <externalReference r:id="rId4"/>
  </externalReferences>
  <definedNames>
    <definedName name="_10.電気_ガスおよび水道" localSheetId="0">'123'!$A$1:$F$19</definedName>
    <definedName name="_10.電気_ガスおよび水道">#REF!</definedName>
    <definedName name="_xlnm.Print_Area" localSheetId="0">'123'!$A$1:$J$100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<sst xmlns="http://schemas.openxmlformats.org/spreadsheetml/2006/main" count="187" uniqueCount="101">
  <si>
    <t>123．市　町　村　別　産　業　中　分　類　別　常　時　従　業　者　数</t>
  </si>
  <si>
    <t>各年６月１日</t>
  </si>
  <si>
    <t>小            売            業</t>
  </si>
  <si>
    <t>年次および</t>
  </si>
  <si>
    <t>一  般</t>
  </si>
  <si>
    <t>代理商</t>
  </si>
  <si>
    <t>織物, 衣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</si>
  <si>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</si>
  <si>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</si>
  <si>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</si>
  <si>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</si>
  <si>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</si>
  <si>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</si>
  <si>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</si>
  <si>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服, 身の</t>
  </si>
  <si>
    <t>飲食料品</t>
  </si>
  <si>
    <t>自転車</t>
  </si>
  <si>
    <t>建　　具</t>
  </si>
  <si>
    <t>その他</t>
  </si>
  <si>
    <t>まわり品</t>
  </si>
  <si>
    <t>荷車等</t>
  </si>
  <si>
    <t>じゅう器</t>
  </si>
  <si>
    <r>
      <t>昭和39年</t>
    </r>
  </si>
  <si>
    <t xml:space="preserve">    41</t>
  </si>
  <si>
    <t xml:space="preserve">    43</t>
  </si>
  <si>
    <t>　  　  45　　</t>
  </si>
  <si>
    <t>市      部</t>
  </si>
  <si>
    <t>郡      部</t>
  </si>
  <si>
    <t>大  分  市</t>
  </si>
  <si>
    <t>x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</si>
  <si>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</si>
  <si>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</si>
  <si>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</si>
  <si>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</si>
  <si>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</si>
  <si>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</si>
  <si>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</si>
  <si>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</si>
  <si>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</si>
  <si>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</si>
  <si>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</si>
  <si>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</si>
  <si>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</si>
  <si>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</si>
  <si>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</si>
  <si>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</si>
  <si>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</si>
  <si>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</si>
  <si>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</si>
  <si>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</si>
  <si>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</si>
  <si>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</si>
  <si>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</si>
  <si>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</si>
  <si>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x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</si>
  <si>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</si>
  <si>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</si>
  <si>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</si>
  <si>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</si>
  <si>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</si>
  <si>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</si>
  <si>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</si>
  <si>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</si>
  <si>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</si>
  <si>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</si>
  <si>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</si>
  <si>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</si>
  <si>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</si>
  <si>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</si>
  <si>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</si>
  <si>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</si>
  <si>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</si>
  <si>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</si>
  <si>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</si>
  <si>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</si>
  <si>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</si>
  <si>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</si>
  <si>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</si>
  <si>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</si>
  <si>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</si>
  <si>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</si>
  <si>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</si>
  <si>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</si>
  <si>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</si>
  <si>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</si>
  <si>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</si>
  <si>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</si>
  <si>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</si>
  <si>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</si>
  <si>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</si>
  <si>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</si>
  <si>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</si>
  <si>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</si>
  <si>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</si>
  <si>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</si>
  <si>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</si>
  <si>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</si>
  <si>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</si>
  <si>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</si>
  <si>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</si>
  <si>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資料：県統計調査課「商業統計調査」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</si>
</sst>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right"/>
      <protection/>
    </xf>
    <xf numFmtId="0" fontId="21" fillId="0" borderId="10" xfId="0" applyNumberFormat="1" applyFont="1" applyFill="1" applyBorder="1" applyAlignment="1" applyProtection="1">
      <alignment horizontal="center"/>
      <protection locked="0"/>
    </xf>
    <xf numFmtId="176" fontId="21" fillId="0" borderId="10" xfId="0" applyNumberFormat="1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Alignment="1" applyProtection="1" quotePrefix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11" xfId="0" applyNumberFormat="1" applyFont="1" applyFill="1" applyBorder="1" applyAlignment="1" applyProtection="1">
      <alignment vertical="center"/>
      <protection locked="0"/>
    </xf>
    <xf numFmtId="176" fontId="22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 applyProtection="1">
      <alignment horizontal="right" vertical="center"/>
      <protection/>
    </xf>
    <xf numFmtId="176" fontId="22" fillId="0" borderId="11" xfId="0" applyNumberFormat="1" applyFont="1" applyFill="1" applyBorder="1" applyAlignment="1" applyProtection="1">
      <alignment horizontal="center" vertical="center"/>
      <protection locked="0"/>
    </xf>
    <xf numFmtId="176" fontId="22" fillId="0" borderId="15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NumberFormat="1" applyFont="1" applyFill="1" applyBorder="1" applyAlignment="1" applyProtection="1">
      <alignment horizontal="center" vertical="center"/>
      <protection locked="0"/>
    </xf>
    <xf numFmtId="176" fontId="22" fillId="0" borderId="12" xfId="0" applyNumberFormat="1" applyFont="1" applyFill="1" applyBorder="1" applyAlignment="1" applyProtection="1">
      <alignment horizontal="center" vertical="center"/>
      <protection locked="0"/>
    </xf>
    <xf numFmtId="9" fontId="22" fillId="0" borderId="12" xfId="42" applyFont="1" applyFill="1" applyBorder="1" applyAlignment="1" applyProtection="1">
      <alignment horizontal="center" vertical="center"/>
      <protection locked="0"/>
    </xf>
    <xf numFmtId="177" fontId="21" fillId="0" borderId="0" xfId="0" applyNumberFormat="1" applyFont="1" applyFill="1" applyBorder="1" applyAlignment="1" applyProtection="1" quotePrefix="1">
      <alignment horizontal="distributed"/>
      <protection locked="0"/>
    </xf>
    <xf numFmtId="176" fontId="21" fillId="0" borderId="11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>
      <alignment horizontal="right"/>
      <protection locked="0"/>
    </xf>
    <xf numFmtId="177" fontId="21" fillId="0" borderId="16" xfId="0" applyNumberFormat="1" applyFont="1" applyFill="1" applyBorder="1" applyAlignment="1" applyProtection="1" quotePrefix="1">
      <alignment horizontal="center"/>
      <protection locked="0"/>
    </xf>
    <xf numFmtId="177" fontId="23" fillId="0" borderId="16" xfId="0" applyNumberFormat="1" applyFont="1" applyFill="1" applyBorder="1" applyAlignment="1" applyProtection="1" quotePrefix="1">
      <alignment horizontal="center"/>
      <protection locked="0"/>
    </xf>
    <xf numFmtId="176" fontId="23" fillId="0" borderId="0" xfId="0" applyNumberFormat="1" applyFont="1" applyFill="1" applyBorder="1" applyAlignment="1" applyProtection="1">
      <alignment horizontal="right"/>
      <protection/>
    </xf>
    <xf numFmtId="176" fontId="23" fillId="0" borderId="0" xfId="0" applyNumberFormat="1" applyFont="1" applyFill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 quotePrefix="1">
      <alignment horizontal="distributed"/>
      <protection locked="0"/>
    </xf>
    <xf numFmtId="176" fontId="23" fillId="0" borderId="0" xfId="0" applyNumberFormat="1" applyFont="1" applyFill="1" applyBorder="1" applyAlignment="1" applyProtection="1">
      <alignment horizontal="right"/>
      <protection locked="0"/>
    </xf>
    <xf numFmtId="176" fontId="23" fillId="0" borderId="0" xfId="0" applyNumberFormat="1" applyFont="1" applyFill="1" applyBorder="1" applyAlignment="1" applyProtection="1" quotePrefix="1">
      <alignment horizontal="right"/>
      <protection locked="0"/>
    </xf>
    <xf numFmtId="176" fontId="23" fillId="0" borderId="0" xfId="0" applyNumberFormat="1" applyFont="1" applyFill="1" applyAlignment="1" applyProtection="1">
      <alignment horizontal="right"/>
      <protection locked="0"/>
    </xf>
    <xf numFmtId="0" fontId="23" fillId="0" borderId="0" xfId="0" applyNumberFormat="1" applyFont="1" applyFill="1" applyBorder="1" applyAlignment="1" applyProtection="1">
      <alignment horizontal="distributed"/>
      <protection locked="0"/>
    </xf>
    <xf numFmtId="176" fontId="23" fillId="0" borderId="11" xfId="0" applyNumberFormat="1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 applyProtection="1" quotePrefix="1">
      <alignment horizontal="right"/>
      <protection locked="0"/>
    </xf>
    <xf numFmtId="0" fontId="21" fillId="0" borderId="16" xfId="0" applyNumberFormat="1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distributed"/>
      <protection locked="0"/>
    </xf>
    <xf numFmtId="0" fontId="21" fillId="0" borderId="13" xfId="0" applyNumberFormat="1" applyFont="1" applyFill="1" applyBorder="1" applyAlignment="1" applyProtection="1">
      <alignment horizontal="distributed"/>
      <protection locked="0"/>
    </xf>
    <xf numFmtId="176" fontId="21" fillId="0" borderId="13" xfId="0" applyNumberFormat="1" applyFont="1" applyFill="1" applyBorder="1" applyAlignment="1" applyProtection="1">
      <alignment horizontal="right"/>
      <protection locked="0"/>
    </xf>
    <xf numFmtId="176" fontId="22" fillId="0" borderId="0" xfId="0" applyNumberFormat="1" applyFont="1" applyFill="1" applyBorder="1" applyAlignment="1" applyProtection="1">
      <alignment/>
      <protection locked="0"/>
    </xf>
    <xf numFmtId="176" fontId="21" fillId="0" borderId="17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1&#21830;&#26989;&#12362;&#12424;&#12403;&#36031;&#26131;121-1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1"/>
      <sheetName val="122"/>
      <sheetName val="123"/>
      <sheetName val="124"/>
      <sheetName val="12５"/>
      <sheetName val="126"/>
      <sheetName val="127"/>
      <sheetName val="128"/>
      <sheetName val="129"/>
      <sheetName val="1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3.25390625" style="44" customWidth="1"/>
    <col min="2" max="10" width="13.25390625" style="3" customWidth="1"/>
    <col min="11" max="16384" width="15.25390625" style="3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/>
      <c r="B2" s="5"/>
      <c r="C2" s="5"/>
      <c r="D2" s="5"/>
      <c r="E2" s="5"/>
      <c r="F2" s="5"/>
      <c r="G2" s="5"/>
      <c r="H2" s="5"/>
      <c r="I2" s="5"/>
      <c r="J2" s="6" t="s">
        <v>1</v>
      </c>
    </row>
    <row r="3" spans="1:10" s="12" customFormat="1" ht="12" customHeight="1" thickTop="1">
      <c r="A3" s="7"/>
      <c r="B3" s="8"/>
      <c r="C3" s="8"/>
      <c r="D3" s="9" t="s">
        <v>2</v>
      </c>
      <c r="E3" s="10"/>
      <c r="F3" s="10"/>
      <c r="G3" s="10"/>
      <c r="H3" s="10"/>
      <c r="I3" s="10"/>
      <c r="J3" s="11"/>
    </row>
    <row r="4" spans="1:10" s="12" customFormat="1" ht="12" customHeight="1">
      <c r="A4" s="7" t="s">
        <v>3</v>
      </c>
      <c r="B4" s="13" t="s">
        <v>4</v>
      </c>
      <c r="C4" s="13" t="s">
        <v>5</v>
      </c>
      <c r="D4" s="13"/>
      <c r="E4" s="13"/>
      <c r="F4" s="13" t="s">
        <v>6</v>
      </c>
      <c r="G4" s="13"/>
      <c r="H4" s="13" t="s">
        <v>7</v>
      </c>
      <c r="I4" s="13" t="s">
        <v>8</v>
      </c>
      <c r="J4" s="13"/>
    </row>
    <row r="5" spans="1:10" s="12" customFormat="1" ht="12" customHeight="1">
      <c r="A5" s="7" t="s">
        <v>9</v>
      </c>
      <c r="B5" s="13" t="s">
        <v>10</v>
      </c>
      <c r="C5" s="13" t="s">
        <v>11</v>
      </c>
      <c r="D5" s="13" t="s">
        <v>12</v>
      </c>
      <c r="E5" s="13" t="s">
        <v>13</v>
      </c>
      <c r="F5" s="13" t="s">
        <v>14</v>
      </c>
      <c r="G5" s="13" t="s">
        <v>15</v>
      </c>
      <c r="H5" s="14" t="s">
        <v>16</v>
      </c>
      <c r="I5" s="13" t="s">
        <v>17</v>
      </c>
      <c r="J5" s="13" t="s">
        <v>18</v>
      </c>
    </row>
    <row r="6" spans="1:10" s="12" customFormat="1" ht="12" customHeight="1">
      <c r="A6" s="15"/>
      <c r="B6" s="16"/>
      <c r="C6" s="16"/>
      <c r="D6" s="16"/>
      <c r="E6" s="16"/>
      <c r="F6" s="17" t="s">
        <v>19</v>
      </c>
      <c r="G6" s="16"/>
      <c r="H6" s="16" t="s">
        <v>20</v>
      </c>
      <c r="I6" s="16" t="s">
        <v>21</v>
      </c>
      <c r="J6" s="16"/>
    </row>
    <row r="7" spans="1:10" ht="12" customHeight="1">
      <c r="A7" s="18" t="s">
        <v>22</v>
      </c>
      <c r="B7" s="19">
        <v>17321</v>
      </c>
      <c r="C7" s="20">
        <v>259</v>
      </c>
      <c r="D7" s="20">
        <v>47472</v>
      </c>
      <c r="E7" s="20">
        <v>1468</v>
      </c>
      <c r="F7" s="20">
        <v>8028</v>
      </c>
      <c r="G7" s="21">
        <v>20343</v>
      </c>
      <c r="H7" s="21">
        <v>1067</v>
      </c>
      <c r="I7" s="21">
        <v>5298</v>
      </c>
      <c r="J7" s="21">
        <v>11268</v>
      </c>
    </row>
    <row r="8" spans="1:10" ht="12" customHeight="1">
      <c r="A8" s="22" t="s">
        <v>23</v>
      </c>
      <c r="B8" s="19">
        <v>21421</v>
      </c>
      <c r="C8" s="20">
        <v>302</v>
      </c>
      <c r="D8" s="20">
        <v>52111</v>
      </c>
      <c r="E8" s="20">
        <v>1420</v>
      </c>
      <c r="F8" s="20">
        <v>9065</v>
      </c>
      <c r="G8" s="21">
        <v>21781</v>
      </c>
      <c r="H8" s="21">
        <v>1210</v>
      </c>
      <c r="I8" s="21">
        <v>6066</v>
      </c>
      <c r="J8" s="21">
        <v>12569</v>
      </c>
    </row>
    <row r="9" spans="1:10" ht="12" customHeight="1">
      <c r="A9" s="22" t="s">
        <v>24</v>
      </c>
      <c r="B9" s="19">
        <v>19509</v>
      </c>
      <c r="C9" s="20">
        <v>208</v>
      </c>
      <c r="D9" s="20">
        <v>55521</v>
      </c>
      <c r="E9" s="20">
        <v>2033</v>
      </c>
      <c r="F9" s="20">
        <v>7965</v>
      </c>
      <c r="G9" s="21">
        <v>21553</v>
      </c>
      <c r="H9" s="21">
        <v>2726</v>
      </c>
      <c r="I9" s="21">
        <v>5984</v>
      </c>
      <c r="J9" s="21">
        <v>15260</v>
      </c>
    </row>
    <row r="10" spans="1:10" ht="12" customHeight="1">
      <c r="A10" s="18"/>
      <c r="B10" s="19"/>
      <c r="C10" s="20"/>
      <c r="D10" s="20"/>
      <c r="E10" s="21"/>
      <c r="F10" s="21"/>
      <c r="G10" s="21"/>
      <c r="H10" s="21"/>
      <c r="I10" s="21"/>
      <c r="J10" s="21"/>
    </row>
    <row r="11" spans="1:10" s="25" customFormat="1" ht="12" customHeight="1">
      <c r="A11" s="23" t="s">
        <v>25</v>
      </c>
      <c r="B11" s="24">
        <f aca="true" t="shared" si="0" ref="B11:J11">B13+B15</f>
        <v>17643</v>
      </c>
      <c r="C11" s="24">
        <f t="shared" si="0"/>
        <v>409</v>
      </c>
      <c r="D11" s="24">
        <f t="shared" si="0"/>
        <v>58680</v>
      </c>
      <c r="E11" s="24">
        <f t="shared" si="0"/>
        <v>2161</v>
      </c>
      <c r="F11" s="24">
        <f t="shared" si="0"/>
        <v>7998</v>
      </c>
      <c r="G11" s="25">
        <f t="shared" si="0"/>
        <v>21761</v>
      </c>
      <c r="H11" s="25">
        <f t="shared" si="0"/>
        <v>3736</v>
      </c>
      <c r="I11" s="25">
        <f t="shared" si="0"/>
        <v>6891</v>
      </c>
      <c r="J11" s="25">
        <f t="shared" si="0"/>
        <v>16133</v>
      </c>
    </row>
    <row r="12" spans="1:10" s="25" customFormat="1" ht="12" customHeight="1">
      <c r="A12" s="26"/>
      <c r="B12" s="19"/>
      <c r="C12" s="20"/>
      <c r="D12" s="27"/>
      <c r="E12" s="27"/>
      <c r="F12" s="28"/>
      <c r="G12" s="29"/>
      <c r="H12" s="29"/>
      <c r="I12" s="29"/>
      <c r="J12" s="29"/>
    </row>
    <row r="13" spans="1:10" s="25" customFormat="1" ht="12" customHeight="1">
      <c r="A13" s="30" t="s">
        <v>26</v>
      </c>
      <c r="B13" s="31">
        <f>SUM(B17:B27)</f>
        <v>16586</v>
      </c>
      <c r="C13" s="27">
        <v>357</v>
      </c>
      <c r="D13" s="27">
        <f>SUM(D17:D27)</f>
        <v>44162</v>
      </c>
      <c r="E13" s="27">
        <v>2130</v>
      </c>
      <c r="F13" s="27">
        <f>SUM(F17:F27)</f>
        <v>6424</v>
      </c>
      <c r="G13" s="27">
        <f>SUM(G17:G27)</f>
        <v>14884</v>
      </c>
      <c r="H13" s="27">
        <f>SUM(H17:H27)</f>
        <v>3070</v>
      </c>
      <c r="I13" s="27">
        <f>SUM(I17:I27)</f>
        <v>5292</v>
      </c>
      <c r="J13" s="27">
        <v>12362</v>
      </c>
    </row>
    <row r="14" spans="1:10" s="25" customFormat="1" ht="12" customHeight="1">
      <c r="A14" s="30"/>
      <c r="B14" s="31"/>
      <c r="C14" s="27"/>
      <c r="D14" s="27"/>
      <c r="E14" s="27"/>
      <c r="F14" s="27"/>
      <c r="G14" s="27"/>
      <c r="H14" s="27"/>
      <c r="I14" s="27"/>
      <c r="J14" s="27"/>
    </row>
    <row r="15" spans="1:10" s="25" customFormat="1" ht="12" customHeight="1">
      <c r="A15" s="30" t="s">
        <v>27</v>
      </c>
      <c r="B15" s="31">
        <f>SUM(B29,B34,B41,B45,B51,B54,B64,B74,B79,B83,B90,B96)</f>
        <v>1057</v>
      </c>
      <c r="C15" s="27">
        <v>52</v>
      </c>
      <c r="D15" s="27">
        <f>SUM(D29,D34,D41,D45,D51,D54,D64,D74,D79,D83,D90,D96)</f>
        <v>14518</v>
      </c>
      <c r="E15" s="27">
        <v>31</v>
      </c>
      <c r="F15" s="27">
        <f>SUM(F29,F34,F41,F45,F51,F54,F64,F74,F79,F83,F90,F96)</f>
        <v>1574</v>
      </c>
      <c r="G15" s="27">
        <f>SUM(G29,G34,G41,G45,G51,G54,G64,G74,G79,G83,G90,G96)</f>
        <v>6877</v>
      </c>
      <c r="H15" s="27">
        <f>SUM(H29,H34,H41,H45,H51,H54,H64,H74,H79,H83,H90,H96)</f>
        <v>666</v>
      </c>
      <c r="I15" s="27">
        <f>SUM(I29,I34,I41,I45,I51,I54,I64,I74,I79,I83,I90,I96)</f>
        <v>1599</v>
      </c>
      <c r="J15" s="27">
        <v>3771</v>
      </c>
    </row>
    <row r="16" spans="1:10" ht="12" customHeight="1">
      <c r="A16" s="32"/>
      <c r="B16" s="19"/>
      <c r="C16" s="20"/>
      <c r="D16" s="20"/>
      <c r="E16" s="20"/>
      <c r="F16" s="33"/>
      <c r="G16" s="21"/>
      <c r="H16" s="21"/>
      <c r="I16" s="21"/>
      <c r="J16" s="21"/>
    </row>
    <row r="17" spans="1:10" ht="12" customHeight="1">
      <c r="A17" s="32" t="s">
        <v>28</v>
      </c>
      <c r="B17" s="19">
        <v>8502</v>
      </c>
      <c r="C17" s="20" t="s">
        <v>29</v>
      </c>
      <c r="D17" s="20">
        <v>14202</v>
      </c>
      <c r="E17" s="20">
        <v>1326</v>
      </c>
      <c r="F17" s="33">
        <v>1763</v>
      </c>
      <c r="G17" s="21">
        <v>4373</v>
      </c>
      <c r="H17" s="21">
        <v>1580</v>
      </c>
      <c r="I17" s="21">
        <v>1489</v>
      </c>
      <c r="J17" s="21">
        <v>3671</v>
      </c>
    </row>
    <row r="18" spans="1:10" ht="12" customHeight="1">
      <c r="A18" s="32" t="s">
        <v>30</v>
      </c>
      <c r="B18" s="19">
        <v>2213</v>
      </c>
      <c r="C18" s="20">
        <v>93</v>
      </c>
      <c r="D18" s="20">
        <v>7716</v>
      </c>
      <c r="E18" s="20" t="s">
        <v>29</v>
      </c>
      <c r="F18" s="33">
        <v>1166</v>
      </c>
      <c r="G18" s="21">
        <v>2962</v>
      </c>
      <c r="H18" s="21">
        <v>220</v>
      </c>
      <c r="I18" s="21">
        <v>662</v>
      </c>
      <c r="J18" s="21" t="s">
        <v>29</v>
      </c>
    </row>
    <row r="19" spans="1:10" ht="12" customHeight="1">
      <c r="A19" s="32" t="s">
        <v>31</v>
      </c>
      <c r="B19" s="19">
        <v>1926</v>
      </c>
      <c r="C19" s="20">
        <v>22</v>
      </c>
      <c r="D19" s="21">
        <v>4561</v>
      </c>
      <c r="E19" s="20">
        <v>143</v>
      </c>
      <c r="F19" s="33">
        <v>909</v>
      </c>
      <c r="G19" s="21">
        <v>1273</v>
      </c>
      <c r="H19" s="20">
        <v>288</v>
      </c>
      <c r="I19" s="21">
        <v>717</v>
      </c>
      <c r="J19" s="21">
        <v>1231</v>
      </c>
    </row>
    <row r="20" spans="1:10" ht="12" customHeight="1">
      <c r="A20" s="32" t="s">
        <v>32</v>
      </c>
      <c r="B20" s="19">
        <v>991</v>
      </c>
      <c r="C20" s="20">
        <v>124</v>
      </c>
      <c r="D20" s="21">
        <v>4033</v>
      </c>
      <c r="E20" s="20" t="s">
        <v>29</v>
      </c>
      <c r="F20" s="33">
        <v>700</v>
      </c>
      <c r="G20" s="21">
        <v>1298</v>
      </c>
      <c r="H20" s="20">
        <v>291</v>
      </c>
      <c r="I20" s="21">
        <v>575</v>
      </c>
      <c r="J20" s="21" t="s">
        <v>29</v>
      </c>
    </row>
    <row r="21" spans="1:10" ht="12" customHeight="1">
      <c r="A21" s="32" t="s">
        <v>33</v>
      </c>
      <c r="B21" s="19">
        <v>959</v>
      </c>
      <c r="C21" s="20" t="s">
        <v>29</v>
      </c>
      <c r="D21" s="21">
        <v>3255</v>
      </c>
      <c r="E21" s="21" t="s">
        <v>29</v>
      </c>
      <c r="F21" s="21">
        <v>494</v>
      </c>
      <c r="G21" s="21">
        <v>1031</v>
      </c>
      <c r="H21" s="21">
        <v>209</v>
      </c>
      <c r="I21" s="21">
        <v>463</v>
      </c>
      <c r="J21" s="21" t="s">
        <v>29</v>
      </c>
    </row>
    <row r="22" spans="1:10" ht="12" customHeight="1">
      <c r="A22" s="32" t="s">
        <v>34</v>
      </c>
      <c r="B22" s="19">
        <v>463</v>
      </c>
      <c r="C22" s="20">
        <v>5</v>
      </c>
      <c r="D22" s="21">
        <v>2100</v>
      </c>
      <c r="E22" s="20">
        <v>0</v>
      </c>
      <c r="F22" s="21">
        <v>334</v>
      </c>
      <c r="G22" s="21">
        <v>867</v>
      </c>
      <c r="H22" s="20">
        <v>108</v>
      </c>
      <c r="I22" s="21">
        <v>259</v>
      </c>
      <c r="J22" s="21">
        <v>532</v>
      </c>
    </row>
    <row r="23" spans="1:10" ht="12" customHeight="1">
      <c r="A23" s="32" t="s">
        <v>35</v>
      </c>
      <c r="B23" s="19">
        <v>211</v>
      </c>
      <c r="C23" s="20">
        <v>10</v>
      </c>
      <c r="D23" s="21">
        <v>1496</v>
      </c>
      <c r="E23" s="21">
        <v>0</v>
      </c>
      <c r="F23" s="21">
        <v>223</v>
      </c>
      <c r="G23" s="21">
        <v>651</v>
      </c>
      <c r="H23" s="21">
        <v>51</v>
      </c>
      <c r="I23" s="21">
        <v>168</v>
      </c>
      <c r="J23" s="21">
        <v>403</v>
      </c>
    </row>
    <row r="24" spans="1:10" ht="12" customHeight="1">
      <c r="A24" s="32" t="s">
        <v>36</v>
      </c>
      <c r="B24" s="19">
        <v>318</v>
      </c>
      <c r="C24" s="20">
        <v>0</v>
      </c>
      <c r="D24" s="21">
        <v>1629</v>
      </c>
      <c r="E24" s="20" t="s">
        <v>29</v>
      </c>
      <c r="F24" s="21">
        <v>309</v>
      </c>
      <c r="G24" s="21">
        <v>565</v>
      </c>
      <c r="H24" s="20">
        <v>72</v>
      </c>
      <c r="I24" s="21">
        <v>237</v>
      </c>
      <c r="J24" s="21" t="s">
        <v>29</v>
      </c>
    </row>
    <row r="25" spans="1:10" ht="12" customHeight="1">
      <c r="A25" s="32" t="s">
        <v>37</v>
      </c>
      <c r="B25" s="19">
        <v>354</v>
      </c>
      <c r="C25" s="20">
        <v>9</v>
      </c>
      <c r="D25" s="21">
        <v>1558</v>
      </c>
      <c r="E25" s="20" t="s">
        <v>29</v>
      </c>
      <c r="F25" s="21">
        <v>191</v>
      </c>
      <c r="G25" s="21">
        <v>544</v>
      </c>
      <c r="H25" s="21">
        <v>66</v>
      </c>
      <c r="I25" s="20">
        <v>273</v>
      </c>
      <c r="J25" s="21" t="s">
        <v>29</v>
      </c>
    </row>
    <row r="26" spans="1:10" s="35" customFormat="1" ht="12" customHeight="1">
      <c r="A26" s="34" t="s">
        <v>38</v>
      </c>
      <c r="B26" s="21">
        <v>212</v>
      </c>
      <c r="C26" s="21">
        <v>7</v>
      </c>
      <c r="D26" s="20">
        <v>1273</v>
      </c>
      <c r="E26" s="20">
        <v>0</v>
      </c>
      <c r="F26" s="20">
        <v>143</v>
      </c>
      <c r="G26" s="20">
        <v>423</v>
      </c>
      <c r="H26" s="20">
        <v>52</v>
      </c>
      <c r="I26" s="20">
        <v>200</v>
      </c>
      <c r="J26" s="21">
        <v>455</v>
      </c>
    </row>
    <row r="27" spans="1:10" s="35" customFormat="1" ht="12" customHeight="1">
      <c r="A27" s="32" t="s">
        <v>39</v>
      </c>
      <c r="B27" s="19">
        <v>437</v>
      </c>
      <c r="C27" s="20">
        <v>60</v>
      </c>
      <c r="D27" s="20">
        <v>2339</v>
      </c>
      <c r="E27" s="20">
        <v>0</v>
      </c>
      <c r="F27" s="20">
        <v>192</v>
      </c>
      <c r="G27" s="20">
        <v>897</v>
      </c>
      <c r="H27" s="20">
        <v>133</v>
      </c>
      <c r="I27" s="20">
        <v>249</v>
      </c>
      <c r="J27" s="20">
        <v>868</v>
      </c>
    </row>
    <row r="28" spans="1:10" s="35" customFormat="1" ht="12" customHeight="1">
      <c r="A28" s="32"/>
      <c r="B28" s="19"/>
      <c r="C28" s="20"/>
      <c r="D28" s="20"/>
      <c r="E28" s="20"/>
      <c r="F28" s="20"/>
      <c r="G28" s="20"/>
      <c r="H28" s="20"/>
      <c r="I28" s="20"/>
      <c r="J28" s="20"/>
    </row>
    <row r="29" spans="1:10" s="24" customFormat="1" ht="12" customHeight="1">
      <c r="A29" s="30" t="s">
        <v>40</v>
      </c>
      <c r="B29" s="31">
        <v>28</v>
      </c>
      <c r="C29" s="27">
        <f>SUM(C30:C32)</f>
        <v>10</v>
      </c>
      <c r="D29" s="27">
        <f>SUM(D30:D32)</f>
        <v>476</v>
      </c>
      <c r="E29" s="27">
        <v>0</v>
      </c>
      <c r="F29" s="27">
        <v>44</v>
      </c>
      <c r="G29" s="27">
        <f>SUM(G30:G32)</f>
        <v>244</v>
      </c>
      <c r="H29" s="27">
        <f>SUM(H30:H32)</f>
        <v>17</v>
      </c>
      <c r="I29" s="27">
        <f>SUM(I30:I32)</f>
        <v>58</v>
      </c>
      <c r="J29" s="27">
        <v>113</v>
      </c>
    </row>
    <row r="30" spans="1:10" s="35" customFormat="1" ht="12" customHeight="1">
      <c r="A30" s="32" t="s">
        <v>41</v>
      </c>
      <c r="B30" s="19" t="s">
        <v>29</v>
      </c>
      <c r="C30" s="20">
        <v>3</v>
      </c>
      <c r="D30" s="20">
        <v>108</v>
      </c>
      <c r="E30" s="20">
        <v>0</v>
      </c>
      <c r="F30" s="20" t="s">
        <v>29</v>
      </c>
      <c r="G30" s="20">
        <v>62</v>
      </c>
      <c r="H30" s="20">
        <v>3</v>
      </c>
      <c r="I30" s="20">
        <v>13</v>
      </c>
      <c r="J30" s="20" t="s">
        <v>29</v>
      </c>
    </row>
    <row r="31" spans="1:10" s="35" customFormat="1" ht="12" customHeight="1">
      <c r="A31" s="32" t="s">
        <v>42</v>
      </c>
      <c r="B31" s="19" t="s">
        <v>29</v>
      </c>
      <c r="C31" s="20">
        <v>0</v>
      </c>
      <c r="D31" s="20">
        <v>158</v>
      </c>
      <c r="E31" s="20">
        <v>0</v>
      </c>
      <c r="F31" s="20" t="s">
        <v>29</v>
      </c>
      <c r="G31" s="20">
        <v>67</v>
      </c>
      <c r="H31" s="20">
        <v>7</v>
      </c>
      <c r="I31" s="20">
        <v>19</v>
      </c>
      <c r="J31" s="20" t="s">
        <v>29</v>
      </c>
    </row>
    <row r="32" spans="1:10" s="35" customFormat="1" ht="12" customHeight="1">
      <c r="A32" s="32" t="s">
        <v>43</v>
      </c>
      <c r="B32" s="19">
        <v>18</v>
      </c>
      <c r="C32" s="20">
        <v>7</v>
      </c>
      <c r="D32" s="20">
        <v>210</v>
      </c>
      <c r="E32" s="20">
        <v>0</v>
      </c>
      <c r="F32" s="20">
        <v>21</v>
      </c>
      <c r="G32" s="20">
        <v>115</v>
      </c>
      <c r="H32" s="20">
        <v>7</v>
      </c>
      <c r="I32" s="20">
        <v>26</v>
      </c>
      <c r="J32" s="20">
        <v>41</v>
      </c>
    </row>
    <row r="33" spans="1:10" s="35" customFormat="1" ht="12" customHeight="1">
      <c r="A33" s="32"/>
      <c r="B33" s="20"/>
      <c r="C33" s="20"/>
      <c r="D33" s="20"/>
      <c r="E33" s="20"/>
      <c r="F33" s="20"/>
      <c r="G33" s="20"/>
      <c r="H33" s="20"/>
      <c r="I33" s="20"/>
      <c r="J33" s="20"/>
    </row>
    <row r="34" spans="1:10" s="24" customFormat="1" ht="12" customHeight="1">
      <c r="A34" s="36" t="s">
        <v>44</v>
      </c>
      <c r="B34" s="27">
        <f>SUM(B35:B39)</f>
        <v>376</v>
      </c>
      <c r="C34" s="27">
        <v>8</v>
      </c>
      <c r="D34" s="27">
        <f>SUM(D35:D39)</f>
        <v>2310</v>
      </c>
      <c r="E34" s="27">
        <v>0</v>
      </c>
      <c r="F34" s="27">
        <f>SUM(F35:F39)</f>
        <v>272</v>
      </c>
      <c r="G34" s="27">
        <f>SUM(G35:G39)</f>
        <v>941</v>
      </c>
      <c r="H34" s="27">
        <v>148</v>
      </c>
      <c r="I34" s="27">
        <f>SUM(I35:I39)</f>
        <v>277</v>
      </c>
      <c r="J34" s="27">
        <v>672</v>
      </c>
    </row>
    <row r="35" spans="1:10" s="35" customFormat="1" ht="12" customHeight="1">
      <c r="A35" s="34" t="s">
        <v>45</v>
      </c>
      <c r="B35" s="20">
        <v>55</v>
      </c>
      <c r="C35" s="20" t="s">
        <v>29</v>
      </c>
      <c r="D35" s="20">
        <v>376</v>
      </c>
      <c r="E35" s="20">
        <v>0</v>
      </c>
      <c r="F35" s="20">
        <v>52</v>
      </c>
      <c r="G35" s="20">
        <v>190</v>
      </c>
      <c r="H35" s="20">
        <v>16</v>
      </c>
      <c r="I35" s="20">
        <v>34</v>
      </c>
      <c r="J35" s="20">
        <v>84</v>
      </c>
    </row>
    <row r="36" spans="1:10" s="35" customFormat="1" ht="12" customHeight="1">
      <c r="A36" s="34" t="s">
        <v>46</v>
      </c>
      <c r="B36" s="20">
        <v>18</v>
      </c>
      <c r="C36" s="20">
        <v>0</v>
      </c>
      <c r="D36" s="20">
        <v>121</v>
      </c>
      <c r="E36" s="20">
        <v>0</v>
      </c>
      <c r="F36" s="20">
        <v>17</v>
      </c>
      <c r="G36" s="20">
        <v>60</v>
      </c>
      <c r="H36" s="20" t="s">
        <v>29</v>
      </c>
      <c r="I36" s="20">
        <v>11</v>
      </c>
      <c r="J36" s="20" t="s">
        <v>29</v>
      </c>
    </row>
    <row r="37" spans="1:10" s="35" customFormat="1" ht="12" customHeight="1">
      <c r="A37" s="34" t="s">
        <v>47</v>
      </c>
      <c r="B37" s="20">
        <v>178</v>
      </c>
      <c r="C37" s="20">
        <v>6</v>
      </c>
      <c r="D37" s="20">
        <v>1089</v>
      </c>
      <c r="E37" s="20">
        <v>0</v>
      </c>
      <c r="F37" s="20">
        <v>124</v>
      </c>
      <c r="G37" s="20">
        <v>394</v>
      </c>
      <c r="H37" s="20">
        <v>51</v>
      </c>
      <c r="I37" s="20">
        <v>130</v>
      </c>
      <c r="J37" s="20">
        <v>390</v>
      </c>
    </row>
    <row r="38" spans="1:10" s="35" customFormat="1" ht="12" customHeight="1">
      <c r="A38" s="34" t="s">
        <v>48</v>
      </c>
      <c r="B38" s="20">
        <v>27</v>
      </c>
      <c r="C38" s="20" t="s">
        <v>29</v>
      </c>
      <c r="D38" s="20">
        <v>250</v>
      </c>
      <c r="E38" s="20">
        <v>0</v>
      </c>
      <c r="F38" s="20">
        <v>30</v>
      </c>
      <c r="G38" s="20">
        <v>116</v>
      </c>
      <c r="H38" s="20" t="s">
        <v>29</v>
      </c>
      <c r="I38" s="20">
        <v>37</v>
      </c>
      <c r="J38" s="20" t="s">
        <v>29</v>
      </c>
    </row>
    <row r="39" spans="1:10" s="35" customFormat="1" ht="12" customHeight="1">
      <c r="A39" s="34" t="s">
        <v>49</v>
      </c>
      <c r="B39" s="20">
        <v>98</v>
      </c>
      <c r="C39" s="20">
        <v>0</v>
      </c>
      <c r="D39" s="20">
        <v>474</v>
      </c>
      <c r="E39" s="20">
        <v>0</v>
      </c>
      <c r="F39" s="20">
        <v>49</v>
      </c>
      <c r="G39" s="20">
        <v>181</v>
      </c>
      <c r="H39" s="20">
        <v>53</v>
      </c>
      <c r="I39" s="20">
        <v>65</v>
      </c>
      <c r="J39" s="20">
        <v>126</v>
      </c>
    </row>
    <row r="40" spans="1:10" s="35" customFormat="1" ht="12" customHeight="1">
      <c r="A40" s="34"/>
      <c r="B40" s="20"/>
      <c r="C40" s="20"/>
      <c r="D40" s="20"/>
      <c r="E40" s="20"/>
      <c r="F40" s="20"/>
      <c r="G40" s="20"/>
      <c r="H40" s="20"/>
      <c r="I40" s="20"/>
      <c r="J40" s="20"/>
    </row>
    <row r="41" spans="1:10" s="24" customFormat="1" ht="12" customHeight="1">
      <c r="A41" s="36" t="s">
        <v>50</v>
      </c>
      <c r="B41" s="27">
        <f>SUM(B42:B43)</f>
        <v>52</v>
      </c>
      <c r="C41" s="27">
        <f>SUM(C42:C43)</f>
        <v>0</v>
      </c>
      <c r="D41" s="27">
        <f>SUM(D42:D43)</f>
        <v>1044</v>
      </c>
      <c r="E41" s="27" t="s">
        <v>29</v>
      </c>
      <c r="F41" s="27">
        <f>SUM(F42:F43)</f>
        <v>139</v>
      </c>
      <c r="G41" s="27">
        <f>SUM(G42:G43)</f>
        <v>440</v>
      </c>
      <c r="H41" s="27">
        <f>SUM(H42:H43)</f>
        <v>41</v>
      </c>
      <c r="I41" s="27">
        <f>SUM(I42:I43)</f>
        <v>140</v>
      </c>
      <c r="J41" s="27" t="s">
        <v>29</v>
      </c>
    </row>
    <row r="42" spans="1:10" s="35" customFormat="1" ht="12" customHeight="1">
      <c r="A42" s="34" t="s">
        <v>51</v>
      </c>
      <c r="B42" s="20">
        <v>27</v>
      </c>
      <c r="C42" s="20">
        <v>0</v>
      </c>
      <c r="D42" s="20">
        <v>668</v>
      </c>
      <c r="E42" s="20">
        <v>0</v>
      </c>
      <c r="F42" s="20">
        <v>96</v>
      </c>
      <c r="G42" s="20">
        <v>283</v>
      </c>
      <c r="H42" s="20">
        <v>29</v>
      </c>
      <c r="I42" s="20">
        <v>85</v>
      </c>
      <c r="J42" s="20">
        <v>175</v>
      </c>
    </row>
    <row r="43" spans="1:10" s="35" customFormat="1" ht="12" customHeight="1">
      <c r="A43" s="32" t="s">
        <v>52</v>
      </c>
      <c r="B43" s="19">
        <v>25</v>
      </c>
      <c r="C43" s="20">
        <v>0</v>
      </c>
      <c r="D43" s="20">
        <v>376</v>
      </c>
      <c r="E43" s="20" t="s">
        <v>29</v>
      </c>
      <c r="F43" s="20">
        <v>43</v>
      </c>
      <c r="G43" s="20">
        <v>157</v>
      </c>
      <c r="H43" s="20">
        <v>12</v>
      </c>
      <c r="I43" s="20">
        <v>55</v>
      </c>
      <c r="J43" s="20" t="s">
        <v>29</v>
      </c>
    </row>
    <row r="44" spans="1:10" s="35" customFormat="1" ht="12" customHeight="1">
      <c r="A44" s="32"/>
      <c r="B44" s="19"/>
      <c r="C44" s="20"/>
      <c r="D44" s="20"/>
      <c r="E44" s="20"/>
      <c r="F44" s="20"/>
      <c r="G44" s="20"/>
      <c r="H44" s="20"/>
      <c r="I44" s="20"/>
      <c r="J44" s="20"/>
    </row>
    <row r="45" spans="1:10" s="24" customFormat="1" ht="12" customHeight="1">
      <c r="A45" s="30" t="s">
        <v>53</v>
      </c>
      <c r="B45" s="31">
        <f>SUM(B46:B49)</f>
        <v>60</v>
      </c>
      <c r="C45" s="27" t="s">
        <v>54</v>
      </c>
      <c r="D45" s="27">
        <f aca="true" t="shared" si="1" ref="D45:J45">SUM(D46:D49)</f>
        <v>1236</v>
      </c>
      <c r="E45" s="27">
        <f t="shared" si="1"/>
        <v>0</v>
      </c>
      <c r="F45" s="27">
        <f t="shared" si="1"/>
        <v>141</v>
      </c>
      <c r="G45" s="27">
        <f t="shared" si="1"/>
        <v>635</v>
      </c>
      <c r="H45" s="27">
        <f t="shared" si="1"/>
        <v>42</v>
      </c>
      <c r="I45" s="27">
        <f t="shared" si="1"/>
        <v>116</v>
      </c>
      <c r="J45" s="27">
        <f t="shared" si="1"/>
        <v>302</v>
      </c>
    </row>
    <row r="46" spans="1:10" s="35" customFormat="1" ht="12" customHeight="1">
      <c r="A46" s="32" t="s">
        <v>55</v>
      </c>
      <c r="B46" s="19">
        <v>6</v>
      </c>
      <c r="C46" s="20" t="s">
        <v>29</v>
      </c>
      <c r="D46" s="20">
        <v>124</v>
      </c>
      <c r="E46" s="20">
        <v>0</v>
      </c>
      <c r="F46" s="20">
        <v>11</v>
      </c>
      <c r="G46" s="20">
        <v>73</v>
      </c>
      <c r="H46" s="20">
        <v>5</v>
      </c>
      <c r="I46" s="20">
        <v>12</v>
      </c>
      <c r="J46" s="20">
        <v>23</v>
      </c>
    </row>
    <row r="47" spans="1:10" s="35" customFormat="1" ht="12" customHeight="1">
      <c r="A47" s="32" t="s">
        <v>56</v>
      </c>
      <c r="B47" s="19">
        <v>13</v>
      </c>
      <c r="C47" s="20">
        <v>0</v>
      </c>
      <c r="D47" s="20">
        <v>230</v>
      </c>
      <c r="E47" s="20">
        <v>0</v>
      </c>
      <c r="F47" s="20">
        <v>22</v>
      </c>
      <c r="G47" s="20">
        <v>101</v>
      </c>
      <c r="H47" s="20">
        <v>15</v>
      </c>
      <c r="I47" s="20">
        <v>33</v>
      </c>
      <c r="J47" s="20">
        <v>59</v>
      </c>
    </row>
    <row r="48" spans="1:10" s="35" customFormat="1" ht="12" customHeight="1">
      <c r="A48" s="32" t="s">
        <v>57</v>
      </c>
      <c r="B48" s="19">
        <v>7</v>
      </c>
      <c r="C48" s="20">
        <v>0</v>
      </c>
      <c r="D48" s="20">
        <v>321</v>
      </c>
      <c r="E48" s="20">
        <v>0</v>
      </c>
      <c r="F48" s="20">
        <v>39</v>
      </c>
      <c r="G48" s="20">
        <v>178</v>
      </c>
      <c r="H48" s="20">
        <v>8</v>
      </c>
      <c r="I48" s="20">
        <v>27</v>
      </c>
      <c r="J48" s="20">
        <v>69</v>
      </c>
    </row>
    <row r="49" spans="1:10" s="35" customFormat="1" ht="12" customHeight="1">
      <c r="A49" s="32" t="s">
        <v>58</v>
      </c>
      <c r="B49" s="19">
        <v>34</v>
      </c>
      <c r="C49" s="20">
        <v>0</v>
      </c>
      <c r="D49" s="20">
        <v>561</v>
      </c>
      <c r="E49" s="20">
        <v>0</v>
      </c>
      <c r="F49" s="20">
        <v>69</v>
      </c>
      <c r="G49" s="20">
        <v>283</v>
      </c>
      <c r="H49" s="20">
        <v>14</v>
      </c>
      <c r="I49" s="20">
        <v>44</v>
      </c>
      <c r="J49" s="20">
        <v>151</v>
      </c>
    </row>
    <row r="50" spans="1:10" s="35" customFormat="1" ht="12" customHeight="1">
      <c r="A50" s="32"/>
      <c r="B50" s="19"/>
      <c r="C50" s="20"/>
      <c r="D50" s="20"/>
      <c r="E50" s="20"/>
      <c r="F50" s="20"/>
      <c r="G50" s="20"/>
      <c r="H50" s="20"/>
      <c r="I50" s="20"/>
      <c r="J50" s="20"/>
    </row>
    <row r="51" spans="1:10" s="24" customFormat="1" ht="12" customHeight="1">
      <c r="A51" s="30" t="s">
        <v>59</v>
      </c>
      <c r="B51" s="31">
        <f>SUM(B52)</f>
        <v>51</v>
      </c>
      <c r="C51" s="27">
        <f>SUM(C52)</f>
        <v>0</v>
      </c>
      <c r="D51" s="27">
        <f>SUM(D52)</f>
        <v>817</v>
      </c>
      <c r="E51" s="27">
        <v>0</v>
      </c>
      <c r="F51" s="27">
        <f>SUM(F52)</f>
        <v>86</v>
      </c>
      <c r="G51" s="27">
        <f>SUM(G52)</f>
        <v>423</v>
      </c>
      <c r="H51" s="27">
        <f>SUM(H52)</f>
        <v>11</v>
      </c>
      <c r="I51" s="27">
        <f>SUM(I52)</f>
        <v>72</v>
      </c>
      <c r="J51" s="27">
        <f>SUM(J52)</f>
        <v>225</v>
      </c>
    </row>
    <row r="52" spans="1:10" s="35" customFormat="1" ht="12" customHeight="1">
      <c r="A52" s="32" t="s">
        <v>60</v>
      </c>
      <c r="B52" s="19">
        <v>51</v>
      </c>
      <c r="C52" s="20">
        <v>0</v>
      </c>
      <c r="D52" s="20">
        <v>817</v>
      </c>
      <c r="E52" s="20">
        <v>0</v>
      </c>
      <c r="F52" s="20">
        <v>86</v>
      </c>
      <c r="G52" s="20">
        <v>423</v>
      </c>
      <c r="H52" s="20">
        <v>11</v>
      </c>
      <c r="I52" s="20">
        <v>72</v>
      </c>
      <c r="J52" s="20">
        <v>225</v>
      </c>
    </row>
    <row r="53" spans="1:10" s="35" customFormat="1" ht="12" customHeight="1">
      <c r="A53" s="32"/>
      <c r="B53" s="19"/>
      <c r="C53" s="20"/>
      <c r="D53" s="20"/>
      <c r="E53" s="20"/>
      <c r="F53" s="20"/>
      <c r="G53" s="20"/>
      <c r="H53" s="20"/>
      <c r="I53" s="20"/>
      <c r="J53" s="20"/>
    </row>
    <row r="54" spans="1:10" s="24" customFormat="1" ht="12" customHeight="1">
      <c r="A54" s="30" t="s">
        <v>61</v>
      </c>
      <c r="B54" s="31">
        <v>55</v>
      </c>
      <c r="C54" s="27">
        <f>SUM(C55:C62)</f>
        <v>0</v>
      </c>
      <c r="D54" s="27">
        <f>SUM(D55:D62)</f>
        <v>1389</v>
      </c>
      <c r="E54" s="27">
        <v>8</v>
      </c>
      <c r="F54" s="27">
        <v>130</v>
      </c>
      <c r="G54" s="27">
        <f>SUM(G55:G62)</f>
        <v>744</v>
      </c>
      <c r="H54" s="27">
        <v>75</v>
      </c>
      <c r="I54" s="27">
        <v>138</v>
      </c>
      <c r="J54" s="27">
        <v>294</v>
      </c>
    </row>
    <row r="55" spans="1:10" s="35" customFormat="1" ht="12" customHeight="1">
      <c r="A55" s="34" t="s">
        <v>62</v>
      </c>
      <c r="B55" s="20" t="s">
        <v>29</v>
      </c>
      <c r="C55" s="20">
        <v>0</v>
      </c>
      <c r="D55" s="20">
        <v>157</v>
      </c>
      <c r="E55" s="20" t="s">
        <v>29</v>
      </c>
      <c r="F55" s="20">
        <v>16</v>
      </c>
      <c r="G55" s="20">
        <v>74</v>
      </c>
      <c r="H55" s="20">
        <v>5</v>
      </c>
      <c r="I55" s="20">
        <v>26</v>
      </c>
      <c r="J55" s="20">
        <v>34</v>
      </c>
    </row>
    <row r="56" spans="1:10" s="35" customFormat="1" ht="12" customHeight="1">
      <c r="A56" s="32" t="s">
        <v>63</v>
      </c>
      <c r="B56" s="19">
        <v>25</v>
      </c>
      <c r="C56" s="20">
        <v>0</v>
      </c>
      <c r="D56" s="20">
        <v>180</v>
      </c>
      <c r="E56" s="20">
        <v>0</v>
      </c>
      <c r="F56" s="20">
        <v>12</v>
      </c>
      <c r="G56" s="20">
        <v>94</v>
      </c>
      <c r="H56" s="20">
        <v>23</v>
      </c>
      <c r="I56" s="20">
        <v>9</v>
      </c>
      <c r="J56" s="20">
        <v>42</v>
      </c>
    </row>
    <row r="57" spans="1:10" s="35" customFormat="1" ht="12" customHeight="1">
      <c r="A57" s="32" t="s">
        <v>64</v>
      </c>
      <c r="B57" s="19">
        <v>0</v>
      </c>
      <c r="C57" s="20">
        <v>0</v>
      </c>
      <c r="D57" s="20">
        <v>104</v>
      </c>
      <c r="E57" s="20">
        <v>0</v>
      </c>
      <c r="F57" s="20">
        <v>8</v>
      </c>
      <c r="G57" s="20">
        <v>59</v>
      </c>
      <c r="H57" s="20">
        <v>18</v>
      </c>
      <c r="I57" s="20">
        <v>7</v>
      </c>
      <c r="J57" s="20">
        <v>12</v>
      </c>
    </row>
    <row r="58" spans="1:10" s="35" customFormat="1" ht="12" customHeight="1">
      <c r="A58" s="32" t="s">
        <v>65</v>
      </c>
      <c r="B58" s="19" t="s">
        <v>29</v>
      </c>
      <c r="C58" s="20">
        <v>0</v>
      </c>
      <c r="D58" s="20">
        <v>216</v>
      </c>
      <c r="E58" s="20">
        <v>0</v>
      </c>
      <c r="F58" s="20">
        <v>24</v>
      </c>
      <c r="G58" s="20">
        <v>95</v>
      </c>
      <c r="H58" s="20">
        <v>7</v>
      </c>
      <c r="I58" s="20">
        <v>25</v>
      </c>
      <c r="J58" s="20">
        <v>65</v>
      </c>
    </row>
    <row r="59" spans="1:10" s="35" customFormat="1" ht="12" customHeight="1">
      <c r="A59" s="32" t="s">
        <v>66</v>
      </c>
      <c r="B59" s="19">
        <v>0</v>
      </c>
      <c r="C59" s="20">
        <v>0</v>
      </c>
      <c r="D59" s="20">
        <v>117</v>
      </c>
      <c r="E59" s="20">
        <v>0</v>
      </c>
      <c r="F59" s="20" t="s">
        <v>29</v>
      </c>
      <c r="G59" s="20">
        <v>61</v>
      </c>
      <c r="H59" s="20">
        <v>7</v>
      </c>
      <c r="I59" s="20" t="s">
        <v>29</v>
      </c>
      <c r="J59" s="20">
        <v>29</v>
      </c>
    </row>
    <row r="60" spans="1:10" s="35" customFormat="1" ht="12" customHeight="1">
      <c r="A60" s="32" t="s">
        <v>67</v>
      </c>
      <c r="B60" s="19" t="s">
        <v>29</v>
      </c>
      <c r="C60" s="20">
        <v>0</v>
      </c>
      <c r="D60" s="20">
        <v>135</v>
      </c>
      <c r="E60" s="20">
        <v>0</v>
      </c>
      <c r="F60" s="20">
        <v>11</v>
      </c>
      <c r="G60" s="20">
        <v>93</v>
      </c>
      <c r="H60" s="20" t="s">
        <v>29</v>
      </c>
      <c r="I60" s="20">
        <v>10</v>
      </c>
      <c r="J60" s="20" t="s">
        <v>29</v>
      </c>
    </row>
    <row r="61" spans="1:10" s="35" customFormat="1" ht="12" customHeight="1">
      <c r="A61" s="32" t="s">
        <v>68</v>
      </c>
      <c r="B61" s="19">
        <v>0</v>
      </c>
      <c r="C61" s="20">
        <v>0</v>
      </c>
      <c r="D61" s="20">
        <v>108</v>
      </c>
      <c r="E61" s="20" t="s">
        <v>29</v>
      </c>
      <c r="F61" s="20" t="s">
        <v>29</v>
      </c>
      <c r="G61" s="20">
        <v>67</v>
      </c>
      <c r="H61" s="20" t="s">
        <v>29</v>
      </c>
      <c r="I61" s="20" t="s">
        <v>29</v>
      </c>
      <c r="J61" s="20">
        <v>23</v>
      </c>
    </row>
    <row r="62" spans="1:10" s="35" customFormat="1" ht="12" customHeight="1">
      <c r="A62" s="32" t="s">
        <v>69</v>
      </c>
      <c r="B62" s="19">
        <v>11</v>
      </c>
      <c r="C62" s="20">
        <v>0</v>
      </c>
      <c r="D62" s="20">
        <v>372</v>
      </c>
      <c r="E62" s="20" t="s">
        <v>29</v>
      </c>
      <c r="F62" s="20">
        <v>42</v>
      </c>
      <c r="G62" s="20">
        <v>201</v>
      </c>
      <c r="H62" s="20">
        <v>11</v>
      </c>
      <c r="I62" s="20">
        <v>46</v>
      </c>
      <c r="J62" s="20" t="s">
        <v>29</v>
      </c>
    </row>
    <row r="63" spans="1:10" s="35" customFormat="1" ht="12" customHeight="1">
      <c r="A63" s="32"/>
      <c r="B63" s="19"/>
      <c r="C63" s="20"/>
      <c r="D63" s="20"/>
      <c r="E63" s="20"/>
      <c r="F63" s="20"/>
      <c r="G63" s="20"/>
      <c r="H63" s="20"/>
      <c r="I63" s="20"/>
      <c r="J63" s="20"/>
    </row>
    <row r="64" spans="1:10" s="24" customFormat="1" ht="12" customHeight="1">
      <c r="A64" s="30" t="s">
        <v>70</v>
      </c>
      <c r="B64" s="31">
        <v>251</v>
      </c>
      <c r="C64" s="27">
        <v>16</v>
      </c>
      <c r="D64" s="27">
        <f aca="true" t="shared" si="2" ref="D64:I64">SUM(D65:D72)</f>
        <v>2799</v>
      </c>
      <c r="E64" s="27">
        <f t="shared" si="2"/>
        <v>0</v>
      </c>
      <c r="F64" s="27">
        <f t="shared" si="2"/>
        <v>307</v>
      </c>
      <c r="G64" s="27">
        <f t="shared" si="2"/>
        <v>1321</v>
      </c>
      <c r="H64" s="27">
        <v>158</v>
      </c>
      <c r="I64" s="27">
        <f t="shared" si="2"/>
        <v>256</v>
      </c>
      <c r="J64" s="27">
        <v>757</v>
      </c>
    </row>
    <row r="65" spans="1:10" s="35" customFormat="1" ht="12" customHeight="1">
      <c r="A65" s="32" t="s">
        <v>71</v>
      </c>
      <c r="B65" s="19">
        <v>17</v>
      </c>
      <c r="C65" s="20">
        <v>0</v>
      </c>
      <c r="D65" s="20">
        <v>546</v>
      </c>
      <c r="E65" s="20">
        <v>0</v>
      </c>
      <c r="F65" s="20">
        <v>48</v>
      </c>
      <c r="G65" s="20">
        <v>248</v>
      </c>
      <c r="H65" s="20">
        <v>38</v>
      </c>
      <c r="I65" s="20">
        <v>38</v>
      </c>
      <c r="J65" s="20">
        <v>174</v>
      </c>
    </row>
    <row r="66" spans="1:10" s="35" customFormat="1" ht="12" customHeight="1">
      <c r="A66" s="32" t="s">
        <v>72</v>
      </c>
      <c r="B66" s="19">
        <v>142</v>
      </c>
      <c r="C66" s="20">
        <v>0</v>
      </c>
      <c r="D66" s="20">
        <v>939</v>
      </c>
      <c r="E66" s="20">
        <v>0</v>
      </c>
      <c r="F66" s="20">
        <v>131</v>
      </c>
      <c r="G66" s="20">
        <v>412</v>
      </c>
      <c r="H66" s="20">
        <v>62</v>
      </c>
      <c r="I66" s="20">
        <v>92</v>
      </c>
      <c r="J66" s="20">
        <v>242</v>
      </c>
    </row>
    <row r="67" spans="1:10" s="35" customFormat="1" ht="12" customHeight="1">
      <c r="A67" s="32" t="s">
        <v>73</v>
      </c>
      <c r="B67" s="20">
        <v>13</v>
      </c>
      <c r="C67" s="20" t="s">
        <v>29</v>
      </c>
      <c r="D67" s="20">
        <v>141</v>
      </c>
      <c r="E67" s="20">
        <v>0</v>
      </c>
      <c r="F67" s="20">
        <v>17</v>
      </c>
      <c r="G67" s="20">
        <v>94</v>
      </c>
      <c r="H67" s="20">
        <v>5</v>
      </c>
      <c r="I67" s="20">
        <v>4</v>
      </c>
      <c r="J67" s="20">
        <v>21</v>
      </c>
    </row>
    <row r="68" spans="1:10" s="35" customFormat="1" ht="12" customHeight="1">
      <c r="A68" s="32" t="s">
        <v>74</v>
      </c>
      <c r="B68" s="19" t="s">
        <v>29</v>
      </c>
      <c r="C68" s="20">
        <v>0</v>
      </c>
      <c r="D68" s="20">
        <v>328</v>
      </c>
      <c r="E68" s="20">
        <v>0</v>
      </c>
      <c r="F68" s="20">
        <v>25</v>
      </c>
      <c r="G68" s="20">
        <v>169</v>
      </c>
      <c r="H68" s="20">
        <v>20</v>
      </c>
      <c r="I68" s="20">
        <v>35</v>
      </c>
      <c r="J68" s="20">
        <v>79</v>
      </c>
    </row>
    <row r="69" spans="1:10" s="35" customFormat="1" ht="12" customHeight="1">
      <c r="A69" s="32" t="s">
        <v>75</v>
      </c>
      <c r="B69" s="19" t="s">
        <v>29</v>
      </c>
      <c r="C69" s="20">
        <v>0</v>
      </c>
      <c r="D69" s="20">
        <v>125</v>
      </c>
      <c r="E69" s="20">
        <v>0</v>
      </c>
      <c r="F69" s="20">
        <v>15</v>
      </c>
      <c r="G69" s="20">
        <v>77</v>
      </c>
      <c r="H69" s="20" t="s">
        <v>29</v>
      </c>
      <c r="I69" s="20">
        <v>8</v>
      </c>
      <c r="J69" s="20" t="s">
        <v>29</v>
      </c>
    </row>
    <row r="70" spans="1:10" s="35" customFormat="1" ht="12" customHeight="1">
      <c r="A70" s="32" t="s">
        <v>76</v>
      </c>
      <c r="B70" s="19">
        <v>21</v>
      </c>
      <c r="C70" s="20">
        <v>8</v>
      </c>
      <c r="D70" s="20">
        <v>362</v>
      </c>
      <c r="E70" s="20">
        <v>0</v>
      </c>
      <c r="F70" s="20">
        <v>30</v>
      </c>
      <c r="G70" s="20">
        <v>157</v>
      </c>
      <c r="H70" s="20">
        <v>11</v>
      </c>
      <c r="I70" s="20">
        <v>37</v>
      </c>
      <c r="J70" s="20">
        <v>127</v>
      </c>
    </row>
    <row r="71" spans="1:10" s="35" customFormat="1" ht="12" customHeight="1">
      <c r="A71" s="32" t="s">
        <v>77</v>
      </c>
      <c r="B71" s="19">
        <v>0</v>
      </c>
      <c r="C71" s="20" t="s">
        <v>29</v>
      </c>
      <c r="D71" s="20">
        <v>95</v>
      </c>
      <c r="E71" s="20">
        <v>0</v>
      </c>
      <c r="F71" s="20">
        <v>9</v>
      </c>
      <c r="G71" s="20">
        <v>49</v>
      </c>
      <c r="H71" s="20" t="s">
        <v>29</v>
      </c>
      <c r="I71" s="20">
        <v>18</v>
      </c>
      <c r="J71" s="20" t="s">
        <v>29</v>
      </c>
    </row>
    <row r="72" spans="1:10" s="35" customFormat="1" ht="12" customHeight="1">
      <c r="A72" s="32" t="s">
        <v>78</v>
      </c>
      <c r="B72" s="19">
        <v>36</v>
      </c>
      <c r="C72" s="20">
        <v>6</v>
      </c>
      <c r="D72" s="20">
        <v>263</v>
      </c>
      <c r="E72" s="20">
        <v>0</v>
      </c>
      <c r="F72" s="20">
        <v>32</v>
      </c>
      <c r="G72" s="20">
        <v>115</v>
      </c>
      <c r="H72" s="20">
        <v>11</v>
      </c>
      <c r="I72" s="20">
        <v>24</v>
      </c>
      <c r="J72" s="20">
        <v>81</v>
      </c>
    </row>
    <row r="73" spans="1:10" s="35" customFormat="1" ht="12" customHeight="1">
      <c r="A73" s="32"/>
      <c r="B73" s="19"/>
      <c r="C73" s="20"/>
      <c r="D73" s="20"/>
      <c r="E73" s="20"/>
      <c r="F73" s="20"/>
      <c r="G73" s="20"/>
      <c r="H73" s="20"/>
      <c r="I73" s="20"/>
      <c r="J73" s="20"/>
    </row>
    <row r="74" spans="1:10" s="24" customFormat="1" ht="12" customHeight="1">
      <c r="A74" s="30" t="s">
        <v>79</v>
      </c>
      <c r="B74" s="31">
        <v>8</v>
      </c>
      <c r="C74" s="27">
        <v>0</v>
      </c>
      <c r="D74" s="27">
        <f>SUM(D75:D77)</f>
        <v>555</v>
      </c>
      <c r="E74" s="27" t="s">
        <v>29</v>
      </c>
      <c r="F74" s="27">
        <f>SUM(F75:F77)</f>
        <v>55</v>
      </c>
      <c r="G74" s="27">
        <f>SUM(G75:G77)</f>
        <v>266</v>
      </c>
      <c r="H74" s="27">
        <v>31</v>
      </c>
      <c r="I74" s="27">
        <f>SUM(I75:I77)</f>
        <v>74</v>
      </c>
      <c r="J74" s="27" t="s">
        <v>29</v>
      </c>
    </row>
    <row r="75" spans="1:10" s="35" customFormat="1" ht="12" customHeight="1">
      <c r="A75" s="32" t="s">
        <v>80</v>
      </c>
      <c r="B75" s="19" t="s">
        <v>29</v>
      </c>
      <c r="C75" s="20">
        <v>0</v>
      </c>
      <c r="D75" s="20">
        <v>166</v>
      </c>
      <c r="E75" s="20">
        <v>0</v>
      </c>
      <c r="F75" s="20">
        <v>19</v>
      </c>
      <c r="G75" s="20">
        <v>88</v>
      </c>
      <c r="H75" s="20" t="s">
        <v>29</v>
      </c>
      <c r="I75" s="20">
        <v>20</v>
      </c>
      <c r="J75" s="20" t="s">
        <v>29</v>
      </c>
    </row>
    <row r="76" spans="1:10" s="35" customFormat="1" ht="12" customHeight="1">
      <c r="A76" s="32" t="s">
        <v>81</v>
      </c>
      <c r="B76" s="19" t="s">
        <v>29</v>
      </c>
      <c r="C76" s="20">
        <v>0</v>
      </c>
      <c r="D76" s="20">
        <v>233</v>
      </c>
      <c r="E76" s="20" t="s">
        <v>29</v>
      </c>
      <c r="F76" s="20">
        <v>25</v>
      </c>
      <c r="G76" s="20">
        <v>91</v>
      </c>
      <c r="H76" s="20">
        <v>19</v>
      </c>
      <c r="I76" s="20">
        <v>32</v>
      </c>
      <c r="J76" s="20" t="s">
        <v>29</v>
      </c>
    </row>
    <row r="77" spans="1:10" s="35" customFormat="1" ht="12" customHeight="1">
      <c r="A77" s="32" t="s">
        <v>82</v>
      </c>
      <c r="B77" s="19">
        <v>0</v>
      </c>
      <c r="C77" s="20">
        <v>0</v>
      </c>
      <c r="D77" s="20">
        <v>156</v>
      </c>
      <c r="E77" s="20">
        <v>0</v>
      </c>
      <c r="F77" s="20">
        <v>11</v>
      </c>
      <c r="G77" s="20">
        <v>87</v>
      </c>
      <c r="H77" s="20" t="s">
        <v>29</v>
      </c>
      <c r="I77" s="20">
        <v>22</v>
      </c>
      <c r="J77" s="20" t="s">
        <v>29</v>
      </c>
    </row>
    <row r="78" spans="1:10" s="35" customFormat="1" ht="12" customHeight="1">
      <c r="A78" s="32"/>
      <c r="B78" s="19"/>
      <c r="C78" s="20"/>
      <c r="D78" s="20"/>
      <c r="E78" s="20"/>
      <c r="F78" s="20"/>
      <c r="G78" s="20"/>
      <c r="H78" s="20"/>
      <c r="I78" s="20"/>
      <c r="J78" s="20"/>
    </row>
    <row r="79" spans="1:10" s="24" customFormat="1" ht="12" customHeight="1">
      <c r="A79" s="30" t="s">
        <v>83</v>
      </c>
      <c r="B79" s="31">
        <f>SUM(B80:B81)</f>
        <v>102</v>
      </c>
      <c r="C79" s="27">
        <f>SUM(C80:C81)</f>
        <v>0</v>
      </c>
      <c r="D79" s="27">
        <f>SUM(D80:D81)</f>
        <v>1847</v>
      </c>
      <c r="E79" s="27" t="s">
        <v>29</v>
      </c>
      <c r="F79" s="27">
        <f>SUM(F80:F81)</f>
        <v>269</v>
      </c>
      <c r="G79" s="27">
        <f>SUM(G80:G81)</f>
        <v>745</v>
      </c>
      <c r="H79" s="27">
        <f>SUM(H80:H81)</f>
        <v>69</v>
      </c>
      <c r="I79" s="27">
        <f>SUM(I80:I81)</f>
        <v>245</v>
      </c>
      <c r="J79" s="27" t="s">
        <v>29</v>
      </c>
    </row>
    <row r="80" spans="1:10" s="35" customFormat="1" ht="12" customHeight="1">
      <c r="A80" s="32" t="s">
        <v>84</v>
      </c>
      <c r="B80" s="19">
        <v>31</v>
      </c>
      <c r="C80" s="20">
        <v>0</v>
      </c>
      <c r="D80" s="20">
        <v>621</v>
      </c>
      <c r="E80" s="20">
        <v>0</v>
      </c>
      <c r="F80" s="20">
        <v>60</v>
      </c>
      <c r="G80" s="20">
        <v>305</v>
      </c>
      <c r="H80" s="20">
        <v>18</v>
      </c>
      <c r="I80" s="20">
        <v>56</v>
      </c>
      <c r="J80" s="20">
        <v>182</v>
      </c>
    </row>
    <row r="81" spans="1:10" s="35" customFormat="1" ht="12" customHeight="1">
      <c r="A81" s="32" t="s">
        <v>85</v>
      </c>
      <c r="B81" s="19">
        <v>71</v>
      </c>
      <c r="C81" s="20">
        <v>0</v>
      </c>
      <c r="D81" s="20">
        <v>1226</v>
      </c>
      <c r="E81" s="20" t="s">
        <v>29</v>
      </c>
      <c r="F81" s="20">
        <v>209</v>
      </c>
      <c r="G81" s="20">
        <v>440</v>
      </c>
      <c r="H81" s="20">
        <v>51</v>
      </c>
      <c r="I81" s="20">
        <v>189</v>
      </c>
      <c r="J81" s="20" t="s">
        <v>29</v>
      </c>
    </row>
    <row r="82" spans="1:10" s="35" customFormat="1" ht="12" customHeight="1">
      <c r="A82" s="32"/>
      <c r="B82" s="19"/>
      <c r="C82" s="20"/>
      <c r="D82" s="20"/>
      <c r="E82" s="20"/>
      <c r="F82" s="20"/>
      <c r="G82" s="20"/>
      <c r="H82" s="20"/>
      <c r="I82" s="20"/>
      <c r="J82" s="20"/>
    </row>
    <row r="83" spans="1:10" s="24" customFormat="1" ht="12" customHeight="1">
      <c r="A83" s="30" t="s">
        <v>86</v>
      </c>
      <c r="B83" s="31">
        <v>33</v>
      </c>
      <c r="C83" s="27">
        <v>0</v>
      </c>
      <c r="D83" s="27">
        <f>SUM(D84:D88)</f>
        <v>551</v>
      </c>
      <c r="E83" s="27">
        <v>10</v>
      </c>
      <c r="F83" s="27">
        <f>SUM(F84:F88)</f>
        <v>34</v>
      </c>
      <c r="G83" s="27">
        <v>333</v>
      </c>
      <c r="H83" s="27">
        <v>9</v>
      </c>
      <c r="I83" s="27">
        <f>SUM(I84:I88)</f>
        <v>50</v>
      </c>
      <c r="J83" s="27">
        <v>115</v>
      </c>
    </row>
    <row r="84" spans="1:10" s="35" customFormat="1" ht="12" customHeight="1">
      <c r="A84" s="32" t="s">
        <v>87</v>
      </c>
      <c r="B84" s="19">
        <v>0</v>
      </c>
      <c r="C84" s="20">
        <v>0</v>
      </c>
      <c r="D84" s="20">
        <v>31</v>
      </c>
      <c r="E84" s="20">
        <v>0</v>
      </c>
      <c r="F84" s="20">
        <v>0</v>
      </c>
      <c r="G84" s="20" t="s">
        <v>29</v>
      </c>
      <c r="H84" s="20">
        <v>0</v>
      </c>
      <c r="I84" s="20">
        <v>0</v>
      </c>
      <c r="J84" s="20" t="s">
        <v>29</v>
      </c>
    </row>
    <row r="85" spans="1:10" s="35" customFormat="1" ht="12" customHeight="1">
      <c r="A85" s="32" t="s">
        <v>88</v>
      </c>
      <c r="B85" s="19" t="s">
        <v>29</v>
      </c>
      <c r="C85" s="20">
        <v>0</v>
      </c>
      <c r="D85" s="20">
        <v>106</v>
      </c>
      <c r="E85" s="20">
        <v>0</v>
      </c>
      <c r="F85" s="20">
        <v>7</v>
      </c>
      <c r="G85" s="20" t="s">
        <v>29</v>
      </c>
      <c r="H85" s="20" t="s">
        <v>29</v>
      </c>
      <c r="I85" s="20">
        <v>11</v>
      </c>
      <c r="J85" s="20">
        <v>10</v>
      </c>
    </row>
    <row r="86" spans="1:10" s="35" customFormat="1" ht="12" customHeight="1">
      <c r="A86" s="32" t="s">
        <v>89</v>
      </c>
      <c r="B86" s="19">
        <v>0</v>
      </c>
      <c r="C86" s="20">
        <v>0</v>
      </c>
      <c r="D86" s="20">
        <v>50</v>
      </c>
      <c r="E86" s="20" t="s">
        <v>29</v>
      </c>
      <c r="F86" s="20">
        <v>0</v>
      </c>
      <c r="G86" s="20">
        <v>35</v>
      </c>
      <c r="H86" s="20" t="s">
        <v>29</v>
      </c>
      <c r="I86" s="20">
        <v>6</v>
      </c>
      <c r="J86" s="20" t="s">
        <v>29</v>
      </c>
    </row>
    <row r="87" spans="1:10" s="35" customFormat="1" ht="12" customHeight="1">
      <c r="A87" s="34" t="s">
        <v>90</v>
      </c>
      <c r="B87" s="20" t="s">
        <v>29</v>
      </c>
      <c r="C87" s="20">
        <v>0</v>
      </c>
      <c r="D87" s="20">
        <v>128</v>
      </c>
      <c r="E87" s="20" t="s">
        <v>29</v>
      </c>
      <c r="F87" s="20">
        <v>8</v>
      </c>
      <c r="G87" s="20">
        <v>77</v>
      </c>
      <c r="H87" s="20" t="s">
        <v>29</v>
      </c>
      <c r="I87" s="20">
        <v>14</v>
      </c>
      <c r="J87" s="20">
        <v>23</v>
      </c>
    </row>
    <row r="88" spans="1:10" s="35" customFormat="1" ht="12" customHeight="1">
      <c r="A88" s="34" t="s">
        <v>91</v>
      </c>
      <c r="B88" s="20" t="s">
        <v>29</v>
      </c>
      <c r="C88" s="20">
        <v>0</v>
      </c>
      <c r="D88" s="20">
        <v>236</v>
      </c>
      <c r="E88" s="20" t="s">
        <v>29</v>
      </c>
      <c r="F88" s="20">
        <v>19</v>
      </c>
      <c r="G88" s="20">
        <v>117</v>
      </c>
      <c r="H88" s="20" t="s">
        <v>29</v>
      </c>
      <c r="I88" s="20">
        <v>19</v>
      </c>
      <c r="J88" s="20">
        <v>76</v>
      </c>
    </row>
    <row r="89" spans="1:10" s="35" customFormat="1" ht="12" customHeight="1">
      <c r="A89" s="34"/>
      <c r="B89" s="20"/>
      <c r="C89" s="20"/>
      <c r="D89" s="20"/>
      <c r="E89" s="20"/>
      <c r="F89" s="20"/>
      <c r="G89" s="20"/>
      <c r="H89" s="20"/>
      <c r="I89" s="20"/>
      <c r="J89" s="20"/>
    </row>
    <row r="90" spans="1:10" s="24" customFormat="1" ht="12" customHeight="1">
      <c r="A90" s="36" t="s">
        <v>92</v>
      </c>
      <c r="B90" s="27">
        <f>SUM(B91:B94)</f>
        <v>28</v>
      </c>
      <c r="C90" s="27">
        <v>13</v>
      </c>
      <c r="D90" s="27">
        <f>SUM(D91:D94)</f>
        <v>885</v>
      </c>
      <c r="E90" s="27">
        <v>0</v>
      </c>
      <c r="F90" s="27">
        <f>SUM(F91:F94)</f>
        <v>40</v>
      </c>
      <c r="G90" s="27">
        <f>SUM(G91:G94)</f>
        <v>474</v>
      </c>
      <c r="H90" s="27">
        <f>SUM(H91:H94)</f>
        <v>42</v>
      </c>
      <c r="I90" s="27">
        <f>SUM(I91:I94)</f>
        <v>99</v>
      </c>
      <c r="J90" s="27">
        <f>SUM(J91:J94)</f>
        <v>230</v>
      </c>
    </row>
    <row r="91" spans="1:10" s="35" customFormat="1" ht="12" customHeight="1">
      <c r="A91" s="34" t="s">
        <v>93</v>
      </c>
      <c r="B91" s="20">
        <v>0</v>
      </c>
      <c r="C91" s="20">
        <v>0</v>
      </c>
      <c r="D91" s="20">
        <v>155</v>
      </c>
      <c r="E91" s="20">
        <v>0</v>
      </c>
      <c r="F91" s="20">
        <v>0</v>
      </c>
      <c r="G91" s="20">
        <v>101</v>
      </c>
      <c r="H91" s="20">
        <v>5</v>
      </c>
      <c r="I91" s="20">
        <v>18</v>
      </c>
      <c r="J91" s="20">
        <v>31</v>
      </c>
    </row>
    <row r="92" spans="1:10" s="35" customFormat="1" ht="12" customHeight="1">
      <c r="A92" s="34" t="s">
        <v>94</v>
      </c>
      <c r="B92" s="20">
        <v>6</v>
      </c>
      <c r="C92" s="20" t="s">
        <v>29</v>
      </c>
      <c r="D92" s="20">
        <v>245</v>
      </c>
      <c r="E92" s="20">
        <v>0</v>
      </c>
      <c r="F92" s="20">
        <v>11</v>
      </c>
      <c r="G92" s="20">
        <v>123</v>
      </c>
      <c r="H92" s="20">
        <v>18</v>
      </c>
      <c r="I92" s="20">
        <v>24</v>
      </c>
      <c r="J92" s="20">
        <v>69</v>
      </c>
    </row>
    <row r="93" spans="1:10" s="35" customFormat="1" ht="12" customHeight="1">
      <c r="A93" s="34" t="s">
        <v>95</v>
      </c>
      <c r="B93" s="20">
        <v>11</v>
      </c>
      <c r="C93" s="20">
        <v>0</v>
      </c>
      <c r="D93" s="20">
        <v>251</v>
      </c>
      <c r="E93" s="20">
        <v>0</v>
      </c>
      <c r="F93" s="20">
        <v>12</v>
      </c>
      <c r="G93" s="20">
        <v>136</v>
      </c>
      <c r="H93" s="20">
        <v>12</v>
      </c>
      <c r="I93" s="20">
        <v>24</v>
      </c>
      <c r="J93" s="20">
        <v>67</v>
      </c>
    </row>
    <row r="94" spans="1:10" s="35" customFormat="1" ht="12" customHeight="1">
      <c r="A94" s="34" t="s">
        <v>96</v>
      </c>
      <c r="B94" s="20">
        <v>11</v>
      </c>
      <c r="C94" s="20" t="s">
        <v>29</v>
      </c>
      <c r="D94" s="20">
        <v>234</v>
      </c>
      <c r="E94" s="20">
        <v>0</v>
      </c>
      <c r="F94" s="20">
        <v>17</v>
      </c>
      <c r="G94" s="20">
        <v>114</v>
      </c>
      <c r="H94" s="20">
        <v>7</v>
      </c>
      <c r="I94" s="20">
        <v>33</v>
      </c>
      <c r="J94" s="20">
        <v>63</v>
      </c>
    </row>
    <row r="95" spans="1:10" s="35" customFormat="1" ht="12" customHeight="1">
      <c r="A95" s="34"/>
      <c r="B95" s="20"/>
      <c r="C95" s="20"/>
      <c r="D95" s="20"/>
      <c r="E95" s="20"/>
      <c r="F95" s="20"/>
      <c r="G95" s="20"/>
      <c r="H95" s="20"/>
      <c r="I95" s="20"/>
      <c r="J95" s="20"/>
    </row>
    <row r="96" spans="1:10" s="24" customFormat="1" ht="12" customHeight="1">
      <c r="A96" s="36" t="s">
        <v>97</v>
      </c>
      <c r="B96" s="27">
        <f>SUM(B97:B98)</f>
        <v>13</v>
      </c>
      <c r="C96" s="27" t="s">
        <v>29</v>
      </c>
      <c r="D96" s="27">
        <f>SUM(D97:D98)</f>
        <v>609</v>
      </c>
      <c r="E96" s="27" t="s">
        <v>29</v>
      </c>
      <c r="F96" s="27">
        <f>SUM(F97:F98)</f>
        <v>57</v>
      </c>
      <c r="G96" s="27">
        <f>SUM(G97:G98)</f>
        <v>311</v>
      </c>
      <c r="H96" s="27">
        <f>SUM(H97:H98)</f>
        <v>23</v>
      </c>
      <c r="I96" s="27">
        <f>SUM(I97:I98)</f>
        <v>74</v>
      </c>
      <c r="J96" s="27" t="s">
        <v>29</v>
      </c>
    </row>
    <row r="97" spans="1:10" ht="12" customHeight="1">
      <c r="A97" s="34" t="s">
        <v>98</v>
      </c>
      <c r="B97" s="20">
        <v>0</v>
      </c>
      <c r="C97" s="20">
        <v>0</v>
      </c>
      <c r="D97" s="20">
        <v>236</v>
      </c>
      <c r="E97" s="20" t="s">
        <v>29</v>
      </c>
      <c r="F97" s="20">
        <v>26</v>
      </c>
      <c r="G97" s="21">
        <v>134</v>
      </c>
      <c r="H97" s="20">
        <v>8</v>
      </c>
      <c r="I97" s="21">
        <v>18</v>
      </c>
      <c r="J97" s="21" t="s">
        <v>29</v>
      </c>
    </row>
    <row r="98" spans="1:10" ht="12" customHeight="1">
      <c r="A98" s="37" t="s">
        <v>99</v>
      </c>
      <c r="B98" s="19">
        <v>13</v>
      </c>
      <c r="C98" s="20" t="s">
        <v>29</v>
      </c>
      <c r="D98" s="20">
        <v>373</v>
      </c>
      <c r="E98" s="20">
        <v>0</v>
      </c>
      <c r="F98" s="21">
        <v>31</v>
      </c>
      <c r="G98" s="21">
        <v>177</v>
      </c>
      <c r="H98" s="20">
        <v>15</v>
      </c>
      <c r="I98" s="21">
        <v>56</v>
      </c>
      <c r="J98" s="38">
        <v>94</v>
      </c>
    </row>
    <row r="99" spans="1:10" ht="12" customHeight="1">
      <c r="A99" s="39" t="s">
        <v>100</v>
      </c>
      <c r="B99" s="40"/>
      <c r="C99" s="40"/>
      <c r="D99" s="40"/>
      <c r="E99" s="40"/>
      <c r="F99" s="40"/>
      <c r="G99" s="40"/>
      <c r="H99" s="40"/>
      <c r="I99" s="40"/>
      <c r="J99" s="40"/>
    </row>
    <row r="100" spans="1:10" ht="12" customHeight="1">
      <c r="A100" s="41"/>
      <c r="B100" s="21"/>
      <c r="C100" s="21"/>
      <c r="D100" s="21"/>
      <c r="E100" s="21"/>
      <c r="F100" s="21"/>
      <c r="G100" s="21"/>
      <c r="H100" s="21"/>
      <c r="I100" s="21"/>
      <c r="J100" s="21"/>
    </row>
    <row r="101" spans="1:10" ht="12" customHeight="1">
      <c r="A101" s="42"/>
      <c r="B101" s="21"/>
      <c r="C101" s="21"/>
      <c r="D101" s="21"/>
      <c r="E101" s="21"/>
      <c r="F101" s="21"/>
      <c r="G101" s="21"/>
      <c r="H101" s="21"/>
      <c r="I101" s="21"/>
      <c r="J101" s="21"/>
    </row>
    <row r="102" ht="12" customHeight="1">
      <c r="A102" s="43"/>
    </row>
    <row r="103" ht="12" customHeight="1">
      <c r="A103" s="4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2009-05-14T06:36:52Z</dcterms:created>
  <dcterms:modified xsi:type="dcterms:W3CDTF">2009-05-14T06:36:58Z</dcterms:modified>
  <cp:category/>
  <cp:version/>
  <cp:contentType/>
  <cp:contentStatus/>
</cp:coreProperties>
</file>