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3" sheetId="1" r:id="rId1"/>
  </sheets>
  <externalReferences>
    <externalReference r:id="rId4"/>
  </externalReferences>
  <definedNames>
    <definedName name="_xlnm.Print_Area" localSheetId="0">'143'!$A$1:$L$42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<sst xmlns="http://schemas.openxmlformats.org/spreadsheetml/2006/main" count="35" uniqueCount="35">
  <si>
    <t>143.国民金融公庫産業別貸出高</t>
  </si>
  <si>
    <t>(単位  1,000円)</t>
  </si>
  <si>
    <t>各年度末月末</t>
  </si>
  <si>
    <t>年 度 お よ び　　　月　　　　次</t>
  </si>
  <si>
    <t>貸出残高</t>
  </si>
  <si>
    <t>貸　　　　　出　　　　　高　　　　　内　　　　　訳</t>
  </si>
  <si>
    <t>総　　額</t>
  </si>
  <si>
    <t>農　　業</t>
  </si>
  <si>
    <t>林　　　業　水産業</t>
  </si>
  <si>
    <t>鉱　　業</t>
  </si>
  <si>
    <t>建設業</t>
  </si>
  <si>
    <t>製造業</t>
  </si>
  <si>
    <t>卸　・　小　　売　　　業</t>
  </si>
  <si>
    <t>不　　動　　　産　　業</t>
  </si>
  <si>
    <t>運　輸　　　通信業</t>
  </si>
  <si>
    <t>サービ　　　ス　業</t>
  </si>
  <si>
    <t>昭和40年度</t>
  </si>
  <si>
    <t>　　41　　</t>
  </si>
  <si>
    <t>　　42　　</t>
  </si>
  <si>
    <t>　　43　　</t>
  </si>
  <si>
    <t>　　44　　</t>
  </si>
  <si>
    <t>44年4月　　</t>
  </si>
  <si>
    <t xml:space="preserve">  　5　　　</t>
  </si>
  <si>
    <t xml:space="preserve">  　6　　　</t>
  </si>
  <si>
    <t xml:space="preserve">  　7　　　</t>
  </si>
  <si>
    <t xml:space="preserve">  　8　　　</t>
  </si>
  <si>
    <t xml:space="preserve">  　9　　　</t>
  </si>
  <si>
    <t xml:space="preserve">  　10　　　</t>
  </si>
  <si>
    <t xml:space="preserve">  　11　　　</t>
  </si>
  <si>
    <t xml:space="preserve">  　12　　　</t>
  </si>
  <si>
    <t>45年1月　　</t>
  </si>
  <si>
    <t xml:space="preserve">  　2　　　</t>
  </si>
  <si>
    <t xml:space="preserve">  　3　　　</t>
  </si>
  <si>
    <t>資料：国民金融公庫大分支店</t>
  </si>
  <si>
    <t>注　貸出残高および総額欄（　）は, 代理店扱い貸付で外書である。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</si>
</sst>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/>
    </xf>
    <xf numFmtId="0" fontId="18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10" xfId="0" applyFont="1" applyFill="1" applyBorder="1" applyAlignment="1" applyProtection="1" quotePrefix="1">
      <alignment horizontal="left" vertical="center"/>
      <protection/>
    </xf>
    <xf numFmtId="0" fontId="0" fillId="0" borderId="1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horizontal="right"/>
      <protection/>
    </xf>
    <xf numFmtId="3" fontId="22" fillId="0" borderId="0" xfId="0" applyNumberFormat="1" applyFont="1" applyFill="1" applyAlignment="1" applyProtection="1">
      <alignment/>
      <protection/>
    </xf>
    <xf numFmtId="0" fontId="22" fillId="0" borderId="11" xfId="0" applyFont="1" applyFill="1" applyBorder="1" applyAlignment="1" applyProtection="1" quotePrefix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2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 quotePrefix="1">
      <alignment horizontal="center" vertical="center"/>
      <protection/>
    </xf>
    <xf numFmtId="0" fontId="22" fillId="0" borderId="17" xfId="0" applyFont="1" applyFill="1" applyBorder="1" applyAlignment="1" applyProtection="1" quotePrefix="1">
      <alignment horizontal="distributed" vertical="center"/>
      <protection/>
    </xf>
    <xf numFmtId="3" fontId="18" fillId="0" borderId="0" xfId="0" applyNumberFormat="1" applyFont="1" applyFill="1" applyAlignment="1" applyProtection="1">
      <alignment vertical="center"/>
      <protection/>
    </xf>
    <xf numFmtId="3" fontId="22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" fontId="22" fillId="0" borderId="19" xfId="0" applyNumberFormat="1" applyFont="1" applyFill="1" applyBorder="1" applyAlignment="1" applyProtection="1" quotePrefix="1">
      <alignment horizontal="center" vertical="center"/>
      <protection/>
    </xf>
    <xf numFmtId="176" fontId="22" fillId="0" borderId="20" xfId="0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Border="1" applyAlignment="1" applyProtection="1">
      <alignment/>
      <protection/>
    </xf>
    <xf numFmtId="41" fontId="22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22" fillId="0" borderId="19" xfId="0" applyNumberFormat="1" applyFont="1" applyFill="1" applyBorder="1" applyAlignment="1" applyProtection="1">
      <alignment horizontal="center" vertical="center"/>
      <protection/>
    </xf>
    <xf numFmtId="3" fontId="22" fillId="0" borderId="20" xfId="0" applyNumberFormat="1" applyFont="1" applyFill="1" applyBorder="1" applyAlignment="1" applyProtection="1">
      <alignment/>
      <protection/>
    </xf>
    <xf numFmtId="41" fontId="22" fillId="0" borderId="0" xfId="0" applyNumberFormat="1" applyFont="1" applyFill="1" applyBorder="1" applyAlignment="1" applyProtection="1">
      <alignment vertical="center"/>
      <protection/>
    </xf>
    <xf numFmtId="3" fontId="18" fillId="0" borderId="0" xfId="0" applyNumberFormat="1" applyFont="1" applyFill="1" applyAlignment="1" applyProtection="1">
      <alignment/>
      <protection/>
    </xf>
    <xf numFmtId="3" fontId="22" fillId="0" borderId="0" xfId="0" applyNumberFormat="1" applyFont="1" applyFill="1" applyAlignment="1" applyProtection="1">
      <alignment horizontal="left"/>
      <protection/>
    </xf>
    <xf numFmtId="41" fontId="22" fillId="0" borderId="0" xfId="0" applyNumberFormat="1" applyFont="1" applyFill="1" applyBorder="1" applyAlignment="1" applyProtection="1">
      <alignment horizontal="right" vertical="center"/>
      <protection/>
    </xf>
    <xf numFmtId="3" fontId="23" fillId="0" borderId="19" xfId="0" applyNumberFormat="1" applyFont="1" applyFill="1" applyBorder="1" applyAlignment="1" applyProtection="1" quotePrefix="1">
      <alignment horizontal="center" vertical="center"/>
      <protection/>
    </xf>
    <xf numFmtId="176" fontId="23" fillId="0" borderId="20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Alignment="1" applyProtection="1">
      <alignment/>
      <protection/>
    </xf>
    <xf numFmtId="3" fontId="23" fillId="0" borderId="19" xfId="0" applyNumberFormat="1" applyFont="1" applyFill="1" applyBorder="1" applyAlignment="1" applyProtection="1">
      <alignment horizontal="center" vertical="center"/>
      <protection/>
    </xf>
    <xf numFmtId="3" fontId="23" fillId="0" borderId="0" xfId="0" applyNumberFormat="1" applyFont="1" applyFill="1" applyBorder="1" applyAlignment="1" applyProtection="1">
      <alignment vertical="center"/>
      <protection/>
    </xf>
    <xf numFmtId="41" fontId="23" fillId="0" borderId="0" xfId="0" applyNumberFormat="1" applyFont="1" applyFill="1" applyBorder="1" applyAlignment="1" applyProtection="1">
      <alignment vertical="center"/>
      <protection/>
    </xf>
    <xf numFmtId="3" fontId="22" fillId="0" borderId="21" xfId="0" applyNumberFormat="1" applyFont="1" applyFill="1" applyBorder="1" applyAlignment="1" applyProtection="1">
      <alignment horizontal="distributed"/>
      <protection/>
    </xf>
    <xf numFmtId="38" fontId="22" fillId="0" borderId="17" xfId="48" applyFont="1" applyFill="1" applyBorder="1" applyAlignment="1" applyProtection="1">
      <alignment/>
      <protection/>
    </xf>
    <xf numFmtId="38" fontId="22" fillId="0" borderId="21" xfId="48" applyFont="1" applyFill="1" applyBorder="1" applyAlignment="1" applyProtection="1">
      <alignment/>
      <protection/>
    </xf>
    <xf numFmtId="3" fontId="22" fillId="0" borderId="21" xfId="0" applyNumberFormat="1" applyFont="1" applyFill="1" applyBorder="1" applyAlignment="1" applyProtection="1">
      <alignment horizontal="right"/>
      <protection/>
    </xf>
    <xf numFmtId="0" fontId="22" fillId="0" borderId="0" xfId="0" applyFont="1" applyFill="1" applyAlignment="1" applyProtection="1">
      <alignment/>
      <protection/>
    </xf>
    <xf numFmtId="3" fontId="21" fillId="0" borderId="0" xfId="0" applyNumberFormat="1" applyFont="1" applyFill="1" applyBorder="1" applyAlignment="1" applyProtection="1">
      <alignment vertical="center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3&#37329;&#34701;135-1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Ａ"/>
      <sheetName val="147Ｂ"/>
      <sheetName val="147C"/>
      <sheetName val="148"/>
      <sheetName val="149A"/>
      <sheetName val="149B"/>
      <sheetName val="150A"/>
      <sheetName val="150B"/>
      <sheetName val="151"/>
      <sheetName val="152"/>
      <sheetName val="153"/>
      <sheetName val="154"/>
      <sheetName val="155"/>
      <sheetName val="156"/>
      <sheetName val="157"/>
      <sheetName val="158"/>
      <sheetName val="15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zoomScalePageLayoutView="0" workbookViewId="0" topLeftCell="A33">
      <selection activeCell="A1" sqref="A1"/>
    </sheetView>
  </sheetViews>
  <sheetFormatPr defaultColWidth="10.59765625" defaultRowHeight="14.25"/>
  <cols>
    <col min="1" max="1" width="18.59765625" style="52" customWidth="1"/>
    <col min="2" max="12" width="11.59765625" style="52" customWidth="1"/>
    <col min="13" max="14" width="7.59765625" style="52" customWidth="1"/>
    <col min="15" max="15" width="9.59765625" style="52" customWidth="1"/>
    <col min="16" max="16" width="7.59765625" style="52" customWidth="1"/>
    <col min="17" max="17" width="9.59765625" style="52" customWidth="1"/>
    <col min="18" max="16384" width="10.59765625" style="52" customWidth="1"/>
  </cols>
  <sheetData>
    <row r="1" spans="1:17" s="3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</row>
    <row r="2" spans="1:12" s="7" customFormat="1" ht="14.2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2</v>
      </c>
    </row>
    <row r="3" spans="1:12" s="12" customFormat="1" ht="21.75" customHeight="1" thickTop="1">
      <c r="A3" s="8" t="s">
        <v>3</v>
      </c>
      <c r="B3" s="9" t="s">
        <v>4</v>
      </c>
      <c r="C3" s="10" t="s">
        <v>5</v>
      </c>
      <c r="D3" s="11"/>
      <c r="E3" s="11"/>
      <c r="F3" s="11"/>
      <c r="G3" s="11"/>
      <c r="H3" s="11"/>
      <c r="I3" s="11"/>
      <c r="J3" s="11"/>
      <c r="K3" s="11"/>
      <c r="L3" s="11"/>
    </row>
    <row r="4" spans="1:20" s="18" customFormat="1" ht="27.75" customHeight="1">
      <c r="A4" s="13"/>
      <c r="B4" s="14"/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7"/>
      <c r="O4" s="19"/>
      <c r="P4" s="19"/>
      <c r="Q4" s="19"/>
      <c r="R4" s="19"/>
      <c r="S4" s="19"/>
      <c r="T4" s="19"/>
    </row>
    <row r="5" spans="1:20" s="18" customFormat="1" ht="6.75" customHeight="1">
      <c r="A5" s="20"/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17"/>
      <c r="O5" s="19"/>
      <c r="P5" s="19"/>
      <c r="Q5" s="19"/>
      <c r="R5" s="19"/>
      <c r="S5" s="19"/>
      <c r="T5" s="19"/>
    </row>
    <row r="6" spans="1:29" s="7" customFormat="1" ht="15.75" customHeight="1">
      <c r="A6" s="23" t="s">
        <v>16</v>
      </c>
      <c r="B6" s="24"/>
      <c r="C6" s="25"/>
      <c r="D6" s="26"/>
      <c r="E6" s="26"/>
      <c r="F6" s="26"/>
      <c r="G6" s="26"/>
      <c r="H6" s="26"/>
      <c r="I6" s="26"/>
      <c r="J6" s="26"/>
      <c r="K6" s="26"/>
      <c r="L6" s="26"/>
      <c r="M6" s="27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13" s="7" customFormat="1" ht="15.75" customHeight="1">
      <c r="A7" s="28"/>
      <c r="B7" s="29">
        <v>2413401</v>
      </c>
      <c r="C7" s="12">
        <f>SUM(D7:L7)</f>
        <v>2359190</v>
      </c>
      <c r="D7" s="30">
        <v>219840</v>
      </c>
      <c r="E7" s="30">
        <v>19070</v>
      </c>
      <c r="F7" s="30">
        <v>8760</v>
      </c>
      <c r="G7" s="30">
        <v>181150</v>
      </c>
      <c r="H7" s="30">
        <v>358300</v>
      </c>
      <c r="I7" s="30">
        <v>1286960</v>
      </c>
      <c r="J7" s="30">
        <v>1470</v>
      </c>
      <c r="K7" s="30">
        <v>50960</v>
      </c>
      <c r="L7" s="30">
        <v>232680</v>
      </c>
      <c r="M7" s="31"/>
    </row>
    <row r="8" spans="1:16" s="7" customFormat="1" ht="15.75" customHeight="1">
      <c r="A8" s="23" t="s">
        <v>17</v>
      </c>
      <c r="B8" s="24"/>
      <c r="C8" s="25"/>
      <c r="D8" s="26"/>
      <c r="E8" s="26"/>
      <c r="F8" s="26"/>
      <c r="G8" s="26"/>
      <c r="H8" s="26"/>
      <c r="I8" s="26"/>
      <c r="J8" s="26"/>
      <c r="K8" s="26"/>
      <c r="L8" s="26"/>
      <c r="P8" s="32"/>
    </row>
    <row r="9" spans="1:12" s="7" customFormat="1" ht="15.75" customHeight="1">
      <c r="A9" s="28"/>
      <c r="B9" s="29">
        <v>3149842</v>
      </c>
      <c r="C9" s="12">
        <f>SUM(D9:L9)</f>
        <v>2853180</v>
      </c>
      <c r="D9" s="33">
        <v>151370</v>
      </c>
      <c r="E9" s="33">
        <v>52340</v>
      </c>
      <c r="F9" s="33">
        <v>13600</v>
      </c>
      <c r="G9" s="33">
        <v>235260</v>
      </c>
      <c r="H9" s="33">
        <v>395710</v>
      </c>
      <c r="I9" s="33">
        <v>1511180</v>
      </c>
      <c r="J9" s="33">
        <v>9610</v>
      </c>
      <c r="K9" s="33">
        <v>63700</v>
      </c>
      <c r="L9" s="33">
        <v>420410</v>
      </c>
    </row>
    <row r="10" spans="1:12" s="7" customFormat="1" ht="15.75" customHeight="1">
      <c r="A10" s="23" t="s">
        <v>18</v>
      </c>
      <c r="B10" s="24">
        <v>-666895</v>
      </c>
      <c r="C10" s="25">
        <v>-668660</v>
      </c>
      <c r="D10" s="26"/>
      <c r="E10" s="26"/>
      <c r="F10" s="26"/>
      <c r="G10" s="26"/>
      <c r="H10" s="26"/>
      <c r="I10" s="26"/>
      <c r="J10" s="26"/>
      <c r="K10" s="26"/>
      <c r="L10" s="26"/>
    </row>
    <row r="11" spans="1:12" s="7" customFormat="1" ht="15.75" customHeight="1">
      <c r="A11" s="28"/>
      <c r="B11" s="29">
        <v>3803909</v>
      </c>
      <c r="C11" s="12">
        <f>SUM(D11:L11)</f>
        <v>3383330</v>
      </c>
      <c r="D11" s="30">
        <v>210330</v>
      </c>
      <c r="E11" s="30">
        <v>94610</v>
      </c>
      <c r="F11" s="30">
        <v>24750</v>
      </c>
      <c r="G11" s="30">
        <v>268830</v>
      </c>
      <c r="H11" s="30">
        <v>435620</v>
      </c>
      <c r="I11" s="30">
        <v>1876630</v>
      </c>
      <c r="J11" s="30">
        <v>5600</v>
      </c>
      <c r="K11" s="30">
        <v>66100</v>
      </c>
      <c r="L11" s="30">
        <v>400860</v>
      </c>
    </row>
    <row r="12" spans="1:12" s="7" customFormat="1" ht="15.75" customHeight="1">
      <c r="A12" s="23" t="s">
        <v>19</v>
      </c>
      <c r="B12" s="24">
        <v>-817311</v>
      </c>
      <c r="C12" s="25">
        <v>-780470</v>
      </c>
      <c r="D12" s="26"/>
      <c r="E12" s="26"/>
      <c r="F12" s="26"/>
      <c r="G12" s="26"/>
      <c r="H12" s="26"/>
      <c r="I12" s="26"/>
      <c r="J12" s="26"/>
      <c r="K12" s="26"/>
      <c r="L12" s="26"/>
    </row>
    <row r="13" spans="1:12" s="7" customFormat="1" ht="15.75" customHeight="1">
      <c r="A13" s="28"/>
      <c r="B13" s="29">
        <v>4903759</v>
      </c>
      <c r="C13" s="12">
        <f>SUM(D13:L13)</f>
        <v>3886220</v>
      </c>
      <c r="D13" s="33">
        <v>207880</v>
      </c>
      <c r="E13" s="33">
        <v>90950</v>
      </c>
      <c r="F13" s="33">
        <v>24200</v>
      </c>
      <c r="G13" s="33">
        <v>364470</v>
      </c>
      <c r="H13" s="33">
        <v>538450</v>
      </c>
      <c r="I13" s="33">
        <v>2265960</v>
      </c>
      <c r="J13" s="33">
        <v>20450</v>
      </c>
      <c r="K13" s="33">
        <v>102150</v>
      </c>
      <c r="L13" s="33">
        <v>271710</v>
      </c>
    </row>
    <row r="14" spans="1:12" s="38" customFormat="1" ht="15.75" customHeight="1">
      <c r="A14" s="34" t="s">
        <v>20</v>
      </c>
      <c r="B14" s="35">
        <v>-1130778</v>
      </c>
      <c r="C14" s="36"/>
      <c r="D14" s="37"/>
      <c r="E14" s="37"/>
      <c r="F14" s="37"/>
      <c r="G14" s="37"/>
      <c r="H14" s="37"/>
      <c r="I14" s="37"/>
      <c r="J14" s="37"/>
      <c r="K14" s="37"/>
      <c r="L14" s="37"/>
    </row>
    <row r="15" spans="1:12" s="38" customFormat="1" ht="15.75" customHeight="1">
      <c r="A15" s="39"/>
      <c r="B15" s="35">
        <v>64091829</v>
      </c>
      <c r="C15" s="40">
        <f>C17+C19+C21+C23+C25+C27+C29+C31+C33+C35+C37+C39</f>
        <v>4054490</v>
      </c>
      <c r="D15" s="41">
        <f>D17+D19+D21+D23+D25+D27+D29+D31+D33+D35+D37+D39</f>
        <v>187720</v>
      </c>
      <c r="E15" s="41">
        <f aca="true" t="shared" si="0" ref="E15:L15">E17+E19+E21+E23+E25+E27+E29+E31+E33+E35+E37+E39</f>
        <v>74700</v>
      </c>
      <c r="F15" s="41">
        <f t="shared" si="0"/>
        <v>18950</v>
      </c>
      <c r="G15" s="41">
        <f t="shared" si="0"/>
        <v>392540</v>
      </c>
      <c r="H15" s="41">
        <v>600360</v>
      </c>
      <c r="I15" s="41">
        <f t="shared" si="0"/>
        <v>2424450</v>
      </c>
      <c r="J15" s="41">
        <f t="shared" si="0"/>
        <v>25050</v>
      </c>
      <c r="K15" s="41">
        <f t="shared" si="0"/>
        <v>102050</v>
      </c>
      <c r="L15" s="41">
        <f t="shared" si="0"/>
        <v>228670</v>
      </c>
    </row>
    <row r="16" spans="1:12" s="7" customFormat="1" ht="15.75" customHeight="1">
      <c r="A16" s="23" t="s">
        <v>21</v>
      </c>
      <c r="B16" s="24"/>
      <c r="C16" s="25"/>
      <c r="D16" s="26"/>
      <c r="E16" s="26"/>
      <c r="F16" s="26"/>
      <c r="G16" s="26"/>
      <c r="H16" s="26"/>
      <c r="I16" s="26"/>
      <c r="J16" s="26"/>
      <c r="K16" s="26"/>
      <c r="L16" s="26"/>
    </row>
    <row r="17" spans="1:12" s="7" customFormat="1" ht="15.75" customHeight="1">
      <c r="A17" s="28"/>
      <c r="B17" s="29">
        <v>4935031</v>
      </c>
      <c r="C17" s="12">
        <f>SUM(D17:L17)</f>
        <v>266550</v>
      </c>
      <c r="D17" s="30">
        <v>24670</v>
      </c>
      <c r="E17" s="30">
        <v>7550</v>
      </c>
      <c r="F17" s="30">
        <v>0</v>
      </c>
      <c r="G17" s="30">
        <v>15350</v>
      </c>
      <c r="H17" s="30">
        <v>29450</v>
      </c>
      <c r="I17" s="30">
        <v>169150</v>
      </c>
      <c r="J17" s="30">
        <v>300</v>
      </c>
      <c r="K17" s="30">
        <v>5000</v>
      </c>
      <c r="L17" s="30">
        <v>15080</v>
      </c>
    </row>
    <row r="18" spans="1:12" s="7" customFormat="1" ht="15.75" customHeight="1">
      <c r="A18" s="23" t="s">
        <v>22</v>
      </c>
      <c r="B18" s="24"/>
      <c r="C18" s="25"/>
      <c r="D18" s="26"/>
      <c r="E18" s="26"/>
      <c r="F18" s="26"/>
      <c r="G18" s="26"/>
      <c r="H18" s="26"/>
      <c r="I18" s="26"/>
      <c r="J18" s="26"/>
      <c r="K18" s="26"/>
      <c r="L18" s="26"/>
    </row>
    <row r="19" spans="1:12" s="7" customFormat="1" ht="15.75" customHeight="1">
      <c r="A19" s="28"/>
      <c r="B19" s="29">
        <v>5005137</v>
      </c>
      <c r="C19" s="12">
        <v>325750</v>
      </c>
      <c r="D19" s="30">
        <v>15100</v>
      </c>
      <c r="E19" s="30">
        <v>1500</v>
      </c>
      <c r="F19" s="30">
        <v>600</v>
      </c>
      <c r="G19" s="30">
        <v>24750</v>
      </c>
      <c r="H19" s="30">
        <v>170</v>
      </c>
      <c r="I19" s="30">
        <v>198640</v>
      </c>
      <c r="J19" s="30">
        <v>3400</v>
      </c>
      <c r="K19" s="30">
        <v>7200</v>
      </c>
      <c r="L19" s="30">
        <v>24390</v>
      </c>
    </row>
    <row r="20" spans="1:12" s="7" customFormat="1" ht="15.75" customHeight="1">
      <c r="A20" s="23" t="s">
        <v>23</v>
      </c>
      <c r="B20" s="24"/>
      <c r="C20" s="25"/>
      <c r="D20" s="26"/>
      <c r="E20" s="26"/>
      <c r="F20" s="26"/>
      <c r="G20" s="26"/>
      <c r="H20" s="26"/>
      <c r="I20" s="26"/>
      <c r="J20" s="26"/>
      <c r="K20" s="26"/>
      <c r="L20" s="26"/>
    </row>
    <row r="21" spans="1:12" s="7" customFormat="1" ht="15.75" customHeight="1">
      <c r="A21" s="28"/>
      <c r="B21" s="29">
        <v>5053196</v>
      </c>
      <c r="C21" s="12">
        <f>SUM(D21:L21)</f>
        <v>329910</v>
      </c>
      <c r="D21" s="30">
        <v>17250</v>
      </c>
      <c r="E21" s="30">
        <v>6050</v>
      </c>
      <c r="F21" s="30">
        <v>3000</v>
      </c>
      <c r="G21" s="30">
        <v>18920</v>
      </c>
      <c r="H21" s="30">
        <v>49550</v>
      </c>
      <c r="I21" s="30">
        <v>202940</v>
      </c>
      <c r="J21" s="30">
        <v>2000</v>
      </c>
      <c r="K21" s="30">
        <v>11800</v>
      </c>
      <c r="L21" s="30">
        <v>18400</v>
      </c>
    </row>
    <row r="22" spans="1:12" s="7" customFormat="1" ht="15.75" customHeight="1">
      <c r="A22" s="23" t="s">
        <v>24</v>
      </c>
      <c r="B22" s="24"/>
      <c r="C22" s="25"/>
      <c r="D22" s="26"/>
      <c r="E22" s="26"/>
      <c r="F22" s="26"/>
      <c r="G22" s="26"/>
      <c r="H22" s="26"/>
      <c r="I22" s="26"/>
      <c r="J22" s="26"/>
      <c r="K22" s="26"/>
      <c r="L22" s="26"/>
    </row>
    <row r="23" spans="1:12" s="7" customFormat="1" ht="15.75" customHeight="1">
      <c r="A23" s="28"/>
      <c r="B23" s="29">
        <v>5129129</v>
      </c>
      <c r="C23" s="12">
        <f>SUM(D23:L23)</f>
        <v>333610</v>
      </c>
      <c r="D23" s="30">
        <v>19700</v>
      </c>
      <c r="E23" s="30">
        <v>3950</v>
      </c>
      <c r="F23" s="30">
        <v>300</v>
      </c>
      <c r="G23" s="30">
        <v>38170</v>
      </c>
      <c r="H23" s="30">
        <v>62410</v>
      </c>
      <c r="I23" s="30">
        <v>182270</v>
      </c>
      <c r="J23" s="30">
        <v>4100</v>
      </c>
      <c r="K23" s="30">
        <v>6200</v>
      </c>
      <c r="L23" s="30">
        <v>16510</v>
      </c>
    </row>
    <row r="24" spans="1:12" s="7" customFormat="1" ht="15.75" customHeight="1">
      <c r="A24" s="23" t="s">
        <v>25</v>
      </c>
      <c r="B24" s="24"/>
      <c r="C24" s="25"/>
      <c r="D24" s="26"/>
      <c r="E24" s="26"/>
      <c r="F24" s="26"/>
      <c r="G24" s="26"/>
      <c r="H24" s="26"/>
      <c r="I24" s="26"/>
      <c r="J24" s="26"/>
      <c r="K24" s="26"/>
      <c r="L24" s="26"/>
    </row>
    <row r="25" spans="1:12" s="7" customFormat="1" ht="15.75" customHeight="1">
      <c r="A25" s="28"/>
      <c r="B25" s="29">
        <v>5184090</v>
      </c>
      <c r="C25" s="12">
        <f>SUM(D25:L25)</f>
        <v>302030</v>
      </c>
      <c r="D25" s="30">
        <v>15150</v>
      </c>
      <c r="E25" s="30">
        <v>4050</v>
      </c>
      <c r="F25" s="30">
        <v>3800</v>
      </c>
      <c r="G25" s="30">
        <v>32350</v>
      </c>
      <c r="H25" s="30">
        <v>28250</v>
      </c>
      <c r="I25" s="30">
        <v>188840</v>
      </c>
      <c r="J25" s="30">
        <v>2200</v>
      </c>
      <c r="K25" s="30">
        <v>7800</v>
      </c>
      <c r="L25" s="30">
        <v>19590</v>
      </c>
    </row>
    <row r="26" spans="1:12" s="7" customFormat="1" ht="15.75" customHeight="1">
      <c r="A26" s="23" t="s">
        <v>26</v>
      </c>
      <c r="B26" s="24"/>
      <c r="C26" s="25"/>
      <c r="D26" s="26"/>
      <c r="E26" s="26"/>
      <c r="F26" s="26"/>
      <c r="G26" s="26"/>
      <c r="H26" s="26"/>
      <c r="I26" s="26"/>
      <c r="J26" s="26"/>
      <c r="K26" s="26"/>
      <c r="L26" s="26"/>
    </row>
    <row r="27" spans="1:12" s="7" customFormat="1" ht="15.75" customHeight="1">
      <c r="A27" s="28"/>
      <c r="B27" s="29">
        <v>5229406</v>
      </c>
      <c r="C27" s="12">
        <f>SUM(D27:L27)</f>
        <v>300840</v>
      </c>
      <c r="D27" s="30">
        <v>10900</v>
      </c>
      <c r="E27" s="30">
        <v>10400</v>
      </c>
      <c r="F27" s="30">
        <v>3450</v>
      </c>
      <c r="G27" s="30">
        <v>42850</v>
      </c>
      <c r="H27" s="30">
        <v>54550</v>
      </c>
      <c r="I27" s="30">
        <v>154190</v>
      </c>
      <c r="J27" s="30">
        <v>450</v>
      </c>
      <c r="K27" s="30">
        <v>6050</v>
      </c>
      <c r="L27" s="30">
        <v>18000</v>
      </c>
    </row>
    <row r="28" spans="1:12" s="7" customFormat="1" ht="15.75" customHeight="1">
      <c r="A28" s="23" t="s">
        <v>27</v>
      </c>
      <c r="B28" s="24"/>
      <c r="C28" s="25"/>
      <c r="D28" s="26"/>
      <c r="E28" s="26"/>
      <c r="F28" s="26"/>
      <c r="G28" s="26"/>
      <c r="H28" s="26"/>
      <c r="I28" s="26"/>
      <c r="J28" s="26"/>
      <c r="K28" s="26"/>
      <c r="L28" s="26"/>
    </row>
    <row r="29" spans="1:12" s="7" customFormat="1" ht="15.75" customHeight="1">
      <c r="A29" s="28"/>
      <c r="B29" s="29">
        <v>5312565</v>
      </c>
      <c r="C29" s="12">
        <f>SUM(D29:L29)</f>
        <v>350920</v>
      </c>
      <c r="D29" s="30">
        <v>11750</v>
      </c>
      <c r="E29" s="30">
        <v>7200</v>
      </c>
      <c r="F29" s="30">
        <v>0</v>
      </c>
      <c r="G29" s="30">
        <v>35400</v>
      </c>
      <c r="H29" s="30">
        <v>51770</v>
      </c>
      <c r="I29" s="30">
        <v>225850</v>
      </c>
      <c r="J29" s="30">
        <v>2100</v>
      </c>
      <c r="K29" s="30">
        <v>7000</v>
      </c>
      <c r="L29" s="30">
        <v>9850</v>
      </c>
    </row>
    <row r="30" spans="1:12" s="7" customFormat="1" ht="15.75" customHeight="1">
      <c r="A30" s="23" t="s">
        <v>28</v>
      </c>
      <c r="B30" s="24"/>
      <c r="C30" s="25"/>
      <c r="D30" s="26"/>
      <c r="E30" s="26"/>
      <c r="F30" s="26"/>
      <c r="G30" s="26"/>
      <c r="H30" s="26"/>
      <c r="I30" s="26"/>
      <c r="J30" s="26"/>
      <c r="K30" s="26"/>
      <c r="L30" s="26"/>
    </row>
    <row r="31" spans="1:12" s="7" customFormat="1" ht="15.75" customHeight="1">
      <c r="A31" s="28"/>
      <c r="B31" s="29">
        <v>5507399</v>
      </c>
      <c r="C31" s="12">
        <f>SUM(D31:L31)</f>
        <v>477860</v>
      </c>
      <c r="D31" s="30">
        <v>15150</v>
      </c>
      <c r="E31" s="30">
        <v>15900</v>
      </c>
      <c r="F31" s="30">
        <v>400</v>
      </c>
      <c r="G31" s="30">
        <v>47300</v>
      </c>
      <c r="H31" s="30">
        <v>83520</v>
      </c>
      <c r="I31" s="30">
        <v>270890</v>
      </c>
      <c r="J31" s="30">
        <v>3650</v>
      </c>
      <c r="K31" s="30">
        <v>10400</v>
      </c>
      <c r="L31" s="30">
        <v>30650</v>
      </c>
    </row>
    <row r="32" spans="1:12" s="7" customFormat="1" ht="15.75" customHeight="1">
      <c r="A32" s="23" t="s">
        <v>29</v>
      </c>
      <c r="B32" s="24"/>
      <c r="C32" s="25"/>
      <c r="D32" s="26"/>
      <c r="E32" s="26"/>
      <c r="F32" s="26"/>
      <c r="G32" s="26"/>
      <c r="H32" s="26"/>
      <c r="I32" s="26"/>
      <c r="J32" s="26"/>
      <c r="K32" s="26"/>
      <c r="L32" s="26"/>
    </row>
    <row r="33" spans="1:12" s="7" customFormat="1" ht="15.75" customHeight="1">
      <c r="A33" s="28"/>
      <c r="B33" s="29">
        <v>5820934</v>
      </c>
      <c r="C33" s="12">
        <f>SUM(D33:L33)</f>
        <v>654750</v>
      </c>
      <c r="D33" s="30">
        <v>16250</v>
      </c>
      <c r="E33" s="30">
        <v>10000</v>
      </c>
      <c r="F33" s="30">
        <v>3800</v>
      </c>
      <c r="G33" s="30">
        <v>81400</v>
      </c>
      <c r="H33" s="30">
        <v>83750</v>
      </c>
      <c r="I33" s="30">
        <v>388900</v>
      </c>
      <c r="J33" s="30">
        <v>0</v>
      </c>
      <c r="K33" s="30">
        <v>21300</v>
      </c>
      <c r="L33" s="30">
        <v>49350</v>
      </c>
    </row>
    <row r="34" spans="1:12" s="7" customFormat="1" ht="15.75" customHeight="1">
      <c r="A34" s="23" t="s">
        <v>30</v>
      </c>
      <c r="B34" s="24"/>
      <c r="C34" s="25"/>
      <c r="D34" s="26"/>
      <c r="E34" s="26"/>
      <c r="F34" s="26"/>
      <c r="G34" s="26"/>
      <c r="H34" s="26"/>
      <c r="I34" s="26"/>
      <c r="J34" s="26"/>
      <c r="K34" s="26"/>
      <c r="L34" s="26"/>
    </row>
    <row r="35" spans="1:12" s="7" customFormat="1" ht="15.75" customHeight="1">
      <c r="A35" s="28"/>
      <c r="B35" s="29">
        <v>5665050</v>
      </c>
      <c r="C35" s="12">
        <f>SUM(D35:L35)</f>
        <v>102980</v>
      </c>
      <c r="D35" s="30">
        <v>4550</v>
      </c>
      <c r="E35" s="30">
        <v>0</v>
      </c>
      <c r="F35" s="30">
        <v>500</v>
      </c>
      <c r="G35" s="30">
        <v>13850</v>
      </c>
      <c r="H35" s="30">
        <v>19390</v>
      </c>
      <c r="I35" s="30">
        <v>56740</v>
      </c>
      <c r="J35" s="30">
        <v>800</v>
      </c>
      <c r="K35" s="30">
        <v>2500</v>
      </c>
      <c r="L35" s="30">
        <v>4650</v>
      </c>
    </row>
    <row r="36" spans="1:12" s="7" customFormat="1" ht="15.75" customHeight="1">
      <c r="A36" s="23" t="s">
        <v>31</v>
      </c>
      <c r="B36" s="24"/>
      <c r="C36" s="25"/>
      <c r="D36" s="26"/>
      <c r="E36" s="26"/>
      <c r="F36" s="26"/>
      <c r="G36" s="26"/>
      <c r="H36" s="26"/>
      <c r="I36" s="26"/>
      <c r="J36" s="26"/>
      <c r="K36" s="26"/>
      <c r="L36" s="26"/>
    </row>
    <row r="37" spans="1:12" s="7" customFormat="1" ht="15.75" customHeight="1">
      <c r="A37" s="28"/>
      <c r="B37" s="29">
        <v>5589038</v>
      </c>
      <c r="C37" s="12">
        <f>SUM(D37:L37)</f>
        <v>225170</v>
      </c>
      <c r="D37" s="30">
        <v>11600</v>
      </c>
      <c r="E37" s="30">
        <v>3600</v>
      </c>
      <c r="F37" s="30">
        <v>300</v>
      </c>
      <c r="G37" s="30">
        <v>10150</v>
      </c>
      <c r="H37" s="30">
        <v>43650</v>
      </c>
      <c r="I37" s="30">
        <v>145020</v>
      </c>
      <c r="J37" s="30">
        <v>1200</v>
      </c>
      <c r="K37" s="30">
        <v>5200</v>
      </c>
      <c r="L37" s="30">
        <v>4450</v>
      </c>
    </row>
    <row r="38" spans="1:12" s="7" customFormat="1" ht="15.75" customHeight="1">
      <c r="A38" s="23" t="s">
        <v>32</v>
      </c>
      <c r="B38" s="24">
        <v>-1130778</v>
      </c>
      <c r="C38" s="25"/>
      <c r="D38" s="26"/>
      <c r="E38" s="26"/>
      <c r="F38" s="26"/>
      <c r="G38" s="26"/>
      <c r="H38" s="26"/>
      <c r="I38" s="26"/>
      <c r="J38" s="26"/>
      <c r="K38" s="26"/>
      <c r="L38" s="26"/>
    </row>
    <row r="39" spans="1:12" s="7" customFormat="1" ht="15.75" customHeight="1">
      <c r="A39" s="28"/>
      <c r="B39" s="29">
        <v>5660854</v>
      </c>
      <c r="C39" s="12">
        <f>SUM(D39:L39)</f>
        <v>384120</v>
      </c>
      <c r="D39" s="30">
        <v>25650</v>
      </c>
      <c r="E39" s="30">
        <v>4500</v>
      </c>
      <c r="F39" s="30">
        <v>2800</v>
      </c>
      <c r="G39" s="30">
        <v>32050</v>
      </c>
      <c r="H39" s="30">
        <v>43900</v>
      </c>
      <c r="I39" s="30">
        <v>241020</v>
      </c>
      <c r="J39" s="30">
        <v>4850</v>
      </c>
      <c r="K39" s="30">
        <v>11600</v>
      </c>
      <c r="L39" s="30">
        <v>17750</v>
      </c>
    </row>
    <row r="40" spans="1:12" s="46" customFormat="1" ht="9" customHeight="1">
      <c r="A40" s="42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5"/>
    </row>
    <row r="41" spans="1:12" s="46" customFormat="1" ht="13.5" customHeight="1">
      <c r="A41" s="47" t="s">
        <v>33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2" s="46" customFormat="1" ht="12" customHeight="1">
      <c r="A42" s="47" t="s">
        <v>34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7"/>
    </row>
    <row r="43" s="46" customFormat="1" ht="15.75" customHeight="1">
      <c r="A43" s="50"/>
    </row>
    <row r="44" s="46" customFormat="1" ht="15.75" customHeight="1">
      <c r="A44" s="50"/>
    </row>
    <row r="45" s="46" customFormat="1" ht="15.75" customHeight="1">
      <c r="A45" s="50"/>
    </row>
    <row r="46" spans="1:13" s="46" customFormat="1" ht="15.75" customHeight="1">
      <c r="A46" s="50"/>
      <c r="L46" s="51"/>
      <c r="M46" s="51"/>
    </row>
    <row r="47" spans="1:13" s="46" customFormat="1" ht="15.7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1"/>
      <c r="M47" s="51"/>
    </row>
    <row r="48" s="46" customFormat="1" ht="15.75" customHeight="1">
      <c r="A48" s="50"/>
    </row>
    <row r="49" s="46" customFormat="1" ht="15.75" customHeight="1"/>
  </sheetData>
  <sheetProtection/>
  <mergeCells count="20">
    <mergeCell ref="A36:A37"/>
    <mergeCell ref="A38:A39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A3:A4"/>
    <mergeCell ref="B3:B4"/>
    <mergeCell ref="C3:L3"/>
    <mergeCell ref="A6:A7"/>
    <mergeCell ref="A8:A9"/>
    <mergeCell ref="A10:A1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2009-05-14T06:42:00Z</dcterms:created>
  <dcterms:modified xsi:type="dcterms:W3CDTF">2009-05-14T06:42:05Z</dcterms:modified>
  <cp:category/>
  <cp:version/>
  <cp:contentType/>
  <cp:contentStatus/>
</cp:coreProperties>
</file>