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0" sheetId="1" r:id="rId1"/>
    <sheet name="170 (2)" sheetId="2" r:id="rId2"/>
  </sheets>
  <externalReferences>
    <externalReference r:id="rId5"/>
    <externalReference r:id="rId6"/>
  </externalReferences>
  <definedNames>
    <definedName name="\a" localSheetId="0">#REF!</definedName>
    <definedName name="\a" localSheetId="1">#REF!</definedName>
    <definedName name="\a">#REF!</definedName>
    <definedName name="\p" localSheetId="0">#REF!</definedName>
    <definedName name="\p" localSheetId="1">#REF!</definedName>
    <definedName name="\p">#REF!</definedName>
    <definedName name="a">#REF!</definedName>
    <definedName name="aaa">#REF!</definedName>
    <definedName name="aaaaaaaa">#REF!</definedName>
    <definedName name="d">#REF!</definedName>
    <definedName name="hihi">#REF!</definedName>
    <definedName name="huhu">#REF!</definedName>
    <definedName name="MOJI">#REF!</definedName>
    <definedName name="_xlnm.Print_Area" localSheetId="0">'170'!$A$1:$M$28</definedName>
    <definedName name="_xlnm.Print_Area" localSheetId="1">'170 (2)'!$A$1:$M$25</definedName>
    <definedName name="Print_Area_MI" localSheetId="0">#REF!</definedName>
    <definedName name="Print_Area_MI" localSheetId="1">#REF!</definedName>
    <definedName name="Print_Area_MI">#REF!</definedName>
    <definedName name="sa">#REF!</definedName>
    <definedName name="SUJI" localSheetId="0">#REF!</definedName>
    <definedName name="SUJI" localSheetId="1">#REF!</definedName>
    <definedName name="SUJI">#REF!</definedName>
    <definedName name="数値" localSheetId="0">#REF!</definedName>
    <definedName name="数値" localSheetId="1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<sst xmlns="http://schemas.openxmlformats.org/spreadsheetml/2006/main" count="84" uniqueCount="52">
  <si>
    <t>　        170．商　業　物　資　流　通</t>
  </si>
  <si>
    <t>(単位　100万円）</t>
  </si>
  <si>
    <t>A  産　業　分　類　別　販　売　額</t>
  </si>
  <si>
    <t>衣　服</t>
  </si>
  <si>
    <t>農　畜</t>
  </si>
  <si>
    <t>食　料       飲  料</t>
  </si>
  <si>
    <t>医  薬     化学製品</t>
  </si>
  <si>
    <t>鉱　物</t>
  </si>
  <si>
    <t>機　械         器  具</t>
  </si>
  <si>
    <t>建　築         材  料</t>
  </si>
  <si>
    <t>家　具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</si>
  <si>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</si>
  <si>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</si>
  <si>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</si>
  <si>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</si>
  <si>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</si>
  <si>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</si>
  <si>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</si>
  <si>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</si>
  <si>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</si>
  <si>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</si>
  <si>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材　料</t>
  </si>
  <si>
    <t>じゅう器</t>
  </si>
  <si>
    <t>総額</t>
  </si>
  <si>
    <t>県内への販売額</t>
  </si>
  <si>
    <t>卸売業者</t>
  </si>
  <si>
    <t>小売業者</t>
  </si>
  <si>
    <t>工場官公庁</t>
  </si>
  <si>
    <t>産業用同一企業
間の移動</t>
  </si>
  <si>
    <t>一般消費者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</si>
  <si>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</si>
  <si>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</si>
  <si>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</si>
  <si>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</si>
  <si>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</si>
  <si>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</si>
  <si>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</si>
  <si>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</si>
  <si>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</si>
  <si>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</si>
  <si>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</si>
  <si>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</si>
  <si>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B  産　業　分　類　別　仕　入　額</t>
  </si>
  <si>
    <t>県内からの仕入額</t>
  </si>
  <si>
    <t>生産業者</t>
  </si>
  <si>
    <t>卸売業者</t>
  </si>
  <si>
    <t>自己製の商品</t>
  </si>
  <si>
    <t>県外からの仕入額</t>
  </si>
  <si>
    <t>輸入</t>
  </si>
  <si>
    <t>資料：県統計調査課「大分県商業物資流通調査」</t>
  </si>
  <si>
    <t>注　１）　この商品物資流通調査は過去１年間の状況である。</t>
  </si>
  <si>
    <t xml:space="preserve">    ２）　表頭に掲げた地域区分は、巻末の「機関別等の管轄区域一覧表」を参照。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</si>
</sst>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);[Red]&quot;¥&quot;&quot;¥&quot;\!\!\(#,##0&quot;¥&quot;&quot;¥&quot;\!\!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4"/>
      <name val="Terminal"/>
      <family val="0"/>
    </font>
    <font>
      <sz val="14"/>
      <color indexed="8"/>
      <name val="Terminal"/>
      <family val="0"/>
    </font>
    <font>
      <sz val="14"/>
      <color indexed="8"/>
      <name val="ＭＳ Ｐゴシック"/>
      <family val="3"/>
    </font>
    <font>
      <sz val="10"/>
      <color indexed="8"/>
      <name val="Terminal"/>
      <family val="0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7"/>
      <name val="Terminal"/>
      <family val="0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62" applyFont="1" applyFill="1">
      <alignment/>
      <protection/>
    </xf>
    <xf numFmtId="0" fontId="4" fillId="0" borderId="0" xfId="62" applyFont="1" applyFill="1" applyAlignment="1">
      <alignment horizontal="centerContinuous"/>
      <protection/>
    </xf>
    <xf numFmtId="0" fontId="1" fillId="0" borderId="0" xfId="62" applyFont="1" applyFill="1" applyAlignment="1">
      <alignment horizontal="centerContinuous"/>
      <protection/>
    </xf>
    <xf numFmtId="0" fontId="6" fillId="0" borderId="10" xfId="62" applyFont="1" applyFill="1" applyBorder="1" applyAlignment="1">
      <alignment/>
      <protection/>
    </xf>
    <xf numFmtId="0" fontId="6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Continuous"/>
      <protection/>
    </xf>
    <xf numFmtId="37" fontId="9" fillId="0" borderId="10" xfId="60" applyFont="1" applyFill="1" applyBorder="1" applyAlignment="1">
      <alignment horizontal="centerContinuous"/>
      <protection/>
    </xf>
    <xf numFmtId="58" fontId="6" fillId="0" borderId="0" xfId="62" applyNumberFormat="1" applyFont="1" applyFill="1" applyAlignment="1" quotePrefix="1">
      <alignment horizontal="centerContinuous"/>
      <protection/>
    </xf>
    <xf numFmtId="0" fontId="10" fillId="0" borderId="10" xfId="62" applyFont="1" applyFill="1" applyBorder="1" applyAlignment="1">
      <alignment horizontal="centerContinuous"/>
      <protection/>
    </xf>
    <xf numFmtId="0" fontId="12" fillId="0" borderId="0" xfId="62" applyFont="1" applyFill="1">
      <alignment/>
      <protection/>
    </xf>
    <xf numFmtId="0" fontId="13" fillId="0" borderId="11" xfId="62" applyFont="1" applyFill="1" applyBorder="1" applyAlignment="1">
      <alignment horizontal="center" vertical="center"/>
      <protection/>
    </xf>
    <xf numFmtId="0" fontId="13" fillId="0" borderId="12" xfId="62" applyFont="1" applyFill="1" applyBorder="1" applyAlignment="1">
      <alignment horizontal="center" vertical="center"/>
      <protection/>
    </xf>
    <xf numFmtId="0" fontId="13" fillId="0" borderId="13" xfId="62" applyFont="1" applyFill="1" applyBorder="1" applyAlignment="1">
      <alignment horizontal="distributed" vertical="center"/>
      <protection/>
    </xf>
    <xf numFmtId="0" fontId="13" fillId="0" borderId="13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/>
      <protection/>
    </xf>
    <xf numFmtId="0" fontId="13" fillId="0" borderId="14" xfId="62" applyFont="1" applyFill="1" applyBorder="1" applyAlignment="1">
      <alignment horizontal="center" vertical="center"/>
      <protection/>
    </xf>
    <xf numFmtId="0" fontId="13" fillId="0" borderId="15" xfId="62" applyFont="1" applyFill="1" applyBorder="1" applyAlignment="1">
      <alignment horizontal="distributed" vertical="center"/>
      <protection/>
    </xf>
    <xf numFmtId="0" fontId="13" fillId="0" borderId="15" xfId="62" applyFont="1" applyFill="1" applyBorder="1" applyAlignment="1">
      <alignment horizontal="center" vertical="center"/>
      <protection/>
    </xf>
    <xf numFmtId="0" fontId="12" fillId="0" borderId="16" xfId="62" applyFont="1" applyFill="1" applyBorder="1">
      <alignment/>
      <protection/>
    </xf>
    <xf numFmtId="0" fontId="13" fillId="0" borderId="17" xfId="62" applyFont="1" applyFill="1" applyBorder="1" applyAlignment="1">
      <alignment horizontal="center" vertical="center"/>
      <protection/>
    </xf>
    <xf numFmtId="0" fontId="13" fillId="0" borderId="18" xfId="62" applyFont="1" applyFill="1" applyBorder="1" applyAlignment="1">
      <alignment horizontal="center" vertical="center"/>
      <protection/>
    </xf>
    <xf numFmtId="0" fontId="14" fillId="0" borderId="19" xfId="62" applyFont="1" applyFill="1" applyBorder="1" applyAlignment="1">
      <alignment horizontal="distributed" vertical="center"/>
      <protection/>
    </xf>
    <xf numFmtId="0" fontId="13" fillId="0" borderId="19" xfId="62" applyFont="1" applyFill="1" applyBorder="1" applyAlignment="1">
      <alignment horizontal="center" vertical="center"/>
      <protection/>
    </xf>
    <xf numFmtId="176" fontId="15" fillId="0" borderId="0" xfId="48" applyNumberFormat="1" applyFont="1" applyFill="1" applyAlignment="1">
      <alignment/>
    </xf>
    <xf numFmtId="37" fontId="17" fillId="0" borderId="0" xfId="62" applyNumberFormat="1" applyFont="1" applyFill="1" applyAlignment="1">
      <alignment/>
      <protection/>
    </xf>
    <xf numFmtId="0" fontId="18" fillId="0" borderId="0" xfId="62" applyFont="1" applyFill="1">
      <alignment/>
      <protection/>
    </xf>
    <xf numFmtId="0" fontId="19" fillId="0" borderId="20" xfId="62" applyFont="1" applyFill="1" applyBorder="1" applyAlignment="1">
      <alignment horizontal="distributed"/>
      <protection/>
    </xf>
    <xf numFmtId="176" fontId="15" fillId="0" borderId="0" xfId="48" applyNumberFormat="1" applyFont="1" applyFill="1" applyAlignment="1">
      <alignment/>
    </xf>
    <xf numFmtId="0" fontId="13" fillId="0" borderId="0" xfId="62" applyFont="1" applyFill="1">
      <alignment/>
      <protection/>
    </xf>
    <xf numFmtId="0" fontId="13" fillId="0" borderId="20" xfId="62" applyFont="1" applyFill="1" applyBorder="1" applyAlignment="1">
      <alignment horizontal="distributed"/>
      <protection/>
    </xf>
    <xf numFmtId="176" fontId="13" fillId="0" borderId="0" xfId="48" applyNumberFormat="1" applyFont="1" applyFill="1" applyAlignment="1">
      <alignment/>
    </xf>
    <xf numFmtId="0" fontId="20" fillId="0" borderId="0" xfId="62" applyFont="1" applyFill="1">
      <alignment/>
      <protection/>
    </xf>
    <xf numFmtId="177" fontId="13" fillId="0" borderId="0" xfId="48" applyNumberFormat="1" applyFont="1" applyFill="1" applyAlignment="1">
      <alignment/>
    </xf>
    <xf numFmtId="0" fontId="13" fillId="0" borderId="20" xfId="62" applyFont="1" applyFill="1" applyBorder="1" applyAlignment="1">
      <alignment horizontal="distributed" wrapText="1"/>
      <protection/>
    </xf>
    <xf numFmtId="176" fontId="13" fillId="0" borderId="0" xfId="48" applyNumberFormat="1" applyFont="1" applyFill="1" applyAlignment="1">
      <alignment/>
    </xf>
    <xf numFmtId="0" fontId="13" fillId="0" borderId="0" xfId="62" applyFont="1" applyFill="1" applyBorder="1" applyAlignment="1">
      <alignment horizontal="distributed"/>
      <protection/>
    </xf>
    <xf numFmtId="176" fontId="13" fillId="0" borderId="0" xfId="48" applyNumberFormat="1" applyFont="1" applyFill="1" applyBorder="1" applyAlignment="1">
      <alignment/>
    </xf>
    <xf numFmtId="0" fontId="20" fillId="0" borderId="0" xfId="62" applyFont="1" applyFill="1" applyBorder="1">
      <alignment/>
      <protection/>
    </xf>
    <xf numFmtId="176" fontId="13" fillId="0" borderId="0" xfId="48" applyNumberFormat="1" applyFont="1" applyFill="1" applyBorder="1" applyAlignment="1">
      <alignment/>
    </xf>
    <xf numFmtId="0" fontId="15" fillId="0" borderId="16" xfId="62" applyFont="1" applyFill="1" applyBorder="1" applyAlignment="1">
      <alignment horizontal="distributed"/>
      <protection/>
    </xf>
    <xf numFmtId="0" fontId="15" fillId="0" borderId="17" xfId="62" applyFont="1" applyFill="1" applyBorder="1" applyAlignment="1">
      <alignment horizontal="distributed"/>
      <protection/>
    </xf>
    <xf numFmtId="176" fontId="15" fillId="0" borderId="19" xfId="48" applyNumberFormat="1" applyFont="1" applyFill="1" applyBorder="1" applyAlignment="1">
      <alignment/>
    </xf>
    <xf numFmtId="176" fontId="15" fillId="0" borderId="16" xfId="48" applyNumberFormat="1" applyFont="1" applyFill="1" applyBorder="1" applyAlignment="1">
      <alignment/>
    </xf>
    <xf numFmtId="178" fontId="1" fillId="0" borderId="0" xfId="62" applyNumberFormat="1" applyFont="1" applyFill="1">
      <alignment/>
      <protection/>
    </xf>
    <xf numFmtId="0" fontId="15" fillId="0" borderId="21" xfId="62" applyFont="1" applyFill="1" applyBorder="1" applyAlignment="1">
      <alignment horizontal="distributed"/>
      <protection/>
    </xf>
    <xf numFmtId="0" fontId="15" fillId="0" borderId="22" xfId="62" applyFont="1" applyFill="1" applyBorder="1" applyAlignment="1">
      <alignment horizontal="distributed"/>
      <protection/>
    </xf>
    <xf numFmtId="0" fontId="15" fillId="0" borderId="0" xfId="62" applyFont="1" applyFill="1" applyBorder="1" applyAlignment="1">
      <alignment horizontal="distributed" wrapText="1"/>
      <protection/>
    </xf>
    <xf numFmtId="0" fontId="15" fillId="0" borderId="20" xfId="62" applyFont="1" applyFill="1" applyBorder="1" applyAlignment="1">
      <alignment horizontal="distributed" wrapText="1"/>
      <protection/>
    </xf>
    <xf numFmtId="0" fontId="15" fillId="0" borderId="0" xfId="62" applyFont="1" applyFill="1" applyAlignment="1">
      <alignment horizontal="distributed"/>
      <protection/>
    </xf>
    <xf numFmtId="0" fontId="15" fillId="0" borderId="20" xfId="62" applyFont="1" applyFill="1" applyBorder="1" applyAlignment="1">
      <alignment horizontal="distributed"/>
      <protection/>
    </xf>
    <xf numFmtId="58" fontId="11" fillId="0" borderId="10" xfId="60" applyNumberFormat="1" applyFont="1" applyFill="1" applyBorder="1" applyAlignment="1">
      <alignment/>
      <protection/>
    </xf>
    <xf numFmtId="0" fontId="13" fillId="0" borderId="12" xfId="62" applyFont="1" applyFill="1" applyBorder="1" applyAlignment="1">
      <alignment horizontal="center" vertical="center" wrapText="1"/>
      <protection/>
    </xf>
    <xf numFmtId="37" fontId="8" fillId="0" borderId="14" xfId="60" applyFill="1" applyBorder="1" applyAlignment="1">
      <alignment horizontal="center" vertical="center" wrapText="1"/>
      <protection/>
    </xf>
    <xf numFmtId="37" fontId="8" fillId="0" borderId="18" xfId="60" applyFill="1" applyBorder="1" applyAlignment="1">
      <alignment horizontal="center" vertical="center" wrapText="1"/>
      <protection/>
    </xf>
    <xf numFmtId="0" fontId="13" fillId="0" borderId="12" xfId="62" applyFont="1" applyFill="1" applyBorder="1" applyAlignment="1">
      <alignment horizontal="center" vertical="center" wrapText="1" shrinkToFit="1"/>
      <protection/>
    </xf>
    <xf numFmtId="37" fontId="8" fillId="0" borderId="14" xfId="60" applyFill="1" applyBorder="1" applyAlignment="1">
      <alignment horizontal="center" vertical="center" wrapText="1" shrinkToFit="1"/>
      <protection/>
    </xf>
    <xf numFmtId="37" fontId="8" fillId="0" borderId="18" xfId="60" applyFill="1" applyBorder="1" applyAlignment="1">
      <alignment horizontal="center" vertical="center" wrapText="1" shrinkToFit="1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3" fillId="0" borderId="20" xfId="62" applyFont="1" applyFill="1" applyBorder="1" applyAlignment="1">
      <alignment horizontal="center" vertical="center"/>
      <protection/>
    </xf>
    <xf numFmtId="0" fontId="6" fillId="0" borderId="0" xfId="62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Book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5&#29289;&#36039;&#27969;&#36890;168-1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user\&#12487;&#12473;&#12463;&#12488;&#12483;&#12503;\&#26157;&#21644;45&#24180;&#24230;15&#29289;&#36039;&#27969;&#36890;166-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  <sheetName val="170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6"/>
      <sheetName val="167"/>
      <sheetName val="168"/>
      <sheetName val="168(2)"/>
      <sheetName val="169"/>
      <sheetName val="170"/>
      <sheetName val="170 (2)"/>
      <sheetName val="171"/>
      <sheetName val="171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PageLayoutView="0" workbookViewId="0" topLeftCell="A10">
      <selection activeCell="K34" sqref="K34"/>
    </sheetView>
  </sheetViews>
  <sheetFormatPr defaultColWidth="9.140625" defaultRowHeight="15"/>
  <cols>
    <col min="1" max="1" width="2.421875" style="1" customWidth="1"/>
    <col min="2" max="2" width="14.00390625" style="1" customWidth="1"/>
    <col min="3" max="3" width="7.8515625" style="1" customWidth="1"/>
    <col min="4" max="4" width="6.421875" style="1" customWidth="1"/>
    <col min="5" max="5" width="7.00390625" style="1" customWidth="1"/>
    <col min="6" max="7" width="7.140625" style="1" customWidth="1"/>
    <col min="8" max="9" width="7.00390625" style="1" customWidth="1"/>
    <col min="10" max="11" width="7.140625" style="1" customWidth="1"/>
    <col min="12" max="12" width="7.8515625" style="1" customWidth="1"/>
    <col min="13" max="13" width="9.8515625" style="1" customWidth="1"/>
    <col min="14" max="16384" width="9.00390625" style="1" customWidth="1"/>
  </cols>
  <sheetData>
    <row r="2" spans="2:13" ht="22.5" customHeight="1">
      <c r="B2" s="2" t="s">
        <v>0</v>
      </c>
      <c r="C2" s="3"/>
      <c r="D2" s="3"/>
      <c r="E2" s="3"/>
      <c r="F2" s="3"/>
      <c r="G2" s="2"/>
      <c r="H2" s="3"/>
      <c r="I2" s="3"/>
      <c r="J2" s="3"/>
      <c r="K2" s="3"/>
      <c r="L2" s="3"/>
      <c r="M2" s="3"/>
    </row>
    <row r="3" spans="1:13" ht="21.75" customHeight="1" thickBot="1">
      <c r="A3" s="4" t="s">
        <v>1</v>
      </c>
      <c r="C3" s="5"/>
      <c r="F3" s="6" t="s">
        <v>2</v>
      </c>
      <c r="G3" s="7"/>
      <c r="H3" s="8"/>
      <c r="I3" s="3"/>
      <c r="J3" s="9"/>
      <c r="K3" s="7"/>
      <c r="L3" s="51">
        <v>25020</v>
      </c>
      <c r="M3" s="51"/>
    </row>
    <row r="4" spans="1:14" ht="20.25" customHeight="1" thickTop="1">
      <c r="A4" s="10"/>
      <c r="B4" s="11"/>
      <c r="C4" s="12"/>
      <c r="D4" s="12"/>
      <c r="E4" s="12" t="s">
        <v>3</v>
      </c>
      <c r="F4" s="12" t="s">
        <v>4</v>
      </c>
      <c r="G4" s="52" t="s">
        <v>5</v>
      </c>
      <c r="H4" s="52" t="s">
        <v>6</v>
      </c>
      <c r="I4" s="12" t="s">
        <v>7</v>
      </c>
      <c r="J4" s="55" t="s">
        <v>8</v>
      </c>
      <c r="K4" s="52" t="s">
        <v>9</v>
      </c>
      <c r="L4" s="13" t="s">
        <v>10</v>
      </c>
      <c r="M4" s="14"/>
      <c r="N4" s="15"/>
    </row>
    <row r="5" spans="1:14" ht="19.5" customHeight="1">
      <c r="A5" s="58" t="s">
        <v>11</v>
      </c>
      <c r="B5" s="59"/>
      <c r="C5" s="16" t="s">
        <v>12</v>
      </c>
      <c r="D5" s="16" t="s">
        <v>13</v>
      </c>
      <c r="E5" s="16" t="s">
        <v>14</v>
      </c>
      <c r="F5" s="16" t="s">
        <v>15</v>
      </c>
      <c r="G5" s="53"/>
      <c r="H5" s="53"/>
      <c r="I5" s="16" t="s">
        <v>16</v>
      </c>
      <c r="J5" s="56"/>
      <c r="K5" s="53"/>
      <c r="L5" s="17" t="s">
        <v>17</v>
      </c>
      <c r="M5" s="18" t="s">
        <v>18</v>
      </c>
      <c r="N5" s="15"/>
    </row>
    <row r="6" spans="1:14" ht="15" customHeight="1">
      <c r="A6" s="19"/>
      <c r="B6" s="20"/>
      <c r="C6" s="21"/>
      <c r="D6" s="21"/>
      <c r="E6" s="21" t="s">
        <v>19</v>
      </c>
      <c r="F6" s="21" t="s">
        <v>20</v>
      </c>
      <c r="G6" s="54"/>
      <c r="H6" s="54"/>
      <c r="I6" s="21" t="s">
        <v>21</v>
      </c>
      <c r="J6" s="57"/>
      <c r="K6" s="54"/>
      <c r="L6" s="22" t="s">
        <v>22</v>
      </c>
      <c r="M6" s="23"/>
      <c r="N6" s="15"/>
    </row>
    <row r="7" spans="1:14" ht="18" customHeight="1">
      <c r="A7" s="45" t="s">
        <v>23</v>
      </c>
      <c r="B7" s="46"/>
      <c r="C7" s="24">
        <v>142558</v>
      </c>
      <c r="D7" s="24">
        <v>981</v>
      </c>
      <c r="E7" s="24">
        <v>6053</v>
      </c>
      <c r="F7" s="24">
        <v>15095</v>
      </c>
      <c r="G7" s="24">
        <f aca="true" t="shared" si="0" ref="G7:M7">G9+G16+G28</f>
        <v>37791</v>
      </c>
      <c r="H7" s="24">
        <f t="shared" si="0"/>
        <v>10622</v>
      </c>
      <c r="I7" s="24">
        <f t="shared" si="0"/>
        <v>9961</v>
      </c>
      <c r="J7" s="24">
        <v>40441</v>
      </c>
      <c r="K7" s="24">
        <f t="shared" si="0"/>
        <v>8701</v>
      </c>
      <c r="L7" s="24">
        <v>1579</v>
      </c>
      <c r="M7" s="24">
        <f t="shared" si="0"/>
        <v>11335</v>
      </c>
      <c r="N7" s="25"/>
    </row>
    <row r="8" spans="1:13" ht="6" customHeight="1">
      <c r="A8" s="26"/>
      <c r="B8" s="27"/>
      <c r="C8" s="28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 customHeight="1">
      <c r="A9" s="47" t="s">
        <v>24</v>
      </c>
      <c r="B9" s="48"/>
      <c r="C9" s="24">
        <f>SUM(C10:C14)</f>
        <v>127985</v>
      </c>
      <c r="D9" s="24">
        <v>644</v>
      </c>
      <c r="E9" s="24">
        <v>5289</v>
      </c>
      <c r="F9" s="24">
        <f aca="true" t="shared" si="1" ref="F9:M9">SUM(F10:F14)</f>
        <v>13733</v>
      </c>
      <c r="G9" s="24">
        <f t="shared" si="1"/>
        <v>31118</v>
      </c>
      <c r="H9" s="24">
        <f t="shared" si="1"/>
        <v>10400</v>
      </c>
      <c r="I9" s="24">
        <v>9229</v>
      </c>
      <c r="J9" s="24">
        <f t="shared" si="1"/>
        <v>39157</v>
      </c>
      <c r="K9" s="24">
        <v>7113</v>
      </c>
      <c r="L9" s="24">
        <v>863</v>
      </c>
      <c r="M9" s="24">
        <f t="shared" si="1"/>
        <v>10438</v>
      </c>
    </row>
    <row r="10" spans="1:13" s="32" customFormat="1" ht="15" customHeight="1">
      <c r="A10" s="29"/>
      <c r="B10" s="30" t="s">
        <v>25</v>
      </c>
      <c r="C10" s="31">
        <v>16364</v>
      </c>
      <c r="D10" s="31">
        <v>50</v>
      </c>
      <c r="E10" s="31">
        <v>172</v>
      </c>
      <c r="F10" s="31">
        <v>3543</v>
      </c>
      <c r="G10" s="31">
        <v>6632</v>
      </c>
      <c r="H10" s="31">
        <v>856</v>
      </c>
      <c r="I10" s="31">
        <v>631</v>
      </c>
      <c r="J10" s="31">
        <v>793</v>
      </c>
      <c r="K10" s="31">
        <v>398</v>
      </c>
      <c r="L10" s="31">
        <v>153</v>
      </c>
      <c r="M10" s="31">
        <v>3137</v>
      </c>
    </row>
    <row r="11" spans="1:13" s="32" customFormat="1" ht="15" customHeight="1">
      <c r="A11" s="29"/>
      <c r="B11" s="30" t="s">
        <v>26</v>
      </c>
      <c r="C11" s="31">
        <v>66302</v>
      </c>
      <c r="D11" s="31">
        <v>548</v>
      </c>
      <c r="E11" s="33">
        <v>4030</v>
      </c>
      <c r="F11" s="31">
        <v>8892</v>
      </c>
      <c r="G11" s="31">
        <v>22052</v>
      </c>
      <c r="H11" s="31">
        <v>6695</v>
      </c>
      <c r="I11" s="31">
        <v>2605</v>
      </c>
      <c r="J11" s="31">
        <v>12905</v>
      </c>
      <c r="K11" s="31">
        <v>3088</v>
      </c>
      <c r="L11" s="31">
        <v>512</v>
      </c>
      <c r="M11" s="33">
        <v>4974</v>
      </c>
    </row>
    <row r="12" spans="1:13" s="32" customFormat="1" ht="15" customHeight="1">
      <c r="A12" s="29"/>
      <c r="B12" s="30" t="s">
        <v>27</v>
      </c>
      <c r="C12" s="31">
        <v>28588</v>
      </c>
      <c r="D12" s="31">
        <v>25</v>
      </c>
      <c r="E12" s="31">
        <v>956</v>
      </c>
      <c r="F12" s="31">
        <v>348</v>
      </c>
      <c r="G12" s="31">
        <v>543</v>
      </c>
      <c r="H12" s="31">
        <v>1816</v>
      </c>
      <c r="I12" s="31">
        <v>3086</v>
      </c>
      <c r="J12" s="31">
        <v>17296</v>
      </c>
      <c r="K12" s="31">
        <v>2906</v>
      </c>
      <c r="L12" s="31">
        <v>114</v>
      </c>
      <c r="M12" s="31">
        <v>1500</v>
      </c>
    </row>
    <row r="13" spans="1:13" s="32" customFormat="1" ht="22.5" customHeight="1">
      <c r="A13" s="29"/>
      <c r="B13" s="34" t="s">
        <v>28</v>
      </c>
      <c r="C13" s="31">
        <f>SUM(D13:M13)</f>
        <v>3236</v>
      </c>
      <c r="D13" s="31">
        <v>0</v>
      </c>
      <c r="E13" s="31">
        <v>7</v>
      </c>
      <c r="F13" s="31">
        <v>796</v>
      </c>
      <c r="G13" s="31">
        <v>1236</v>
      </c>
      <c r="H13" s="31">
        <v>139</v>
      </c>
      <c r="I13" s="31">
        <v>205</v>
      </c>
      <c r="J13" s="31">
        <v>758</v>
      </c>
      <c r="K13" s="31">
        <v>7</v>
      </c>
      <c r="L13" s="31">
        <v>7</v>
      </c>
      <c r="M13" s="31">
        <v>81</v>
      </c>
    </row>
    <row r="14" spans="1:13" s="32" customFormat="1" ht="14.25" customHeight="1">
      <c r="A14" s="29"/>
      <c r="B14" s="30" t="s">
        <v>29</v>
      </c>
      <c r="C14" s="31">
        <f>SUM(D14:M14)</f>
        <v>13495</v>
      </c>
      <c r="D14" s="31">
        <v>22</v>
      </c>
      <c r="E14" s="31">
        <v>125</v>
      </c>
      <c r="F14" s="31">
        <v>154</v>
      </c>
      <c r="G14" s="31">
        <v>655</v>
      </c>
      <c r="H14" s="31">
        <v>894</v>
      </c>
      <c r="I14" s="31">
        <v>2703</v>
      </c>
      <c r="J14" s="31">
        <v>7405</v>
      </c>
      <c r="K14" s="31">
        <v>713</v>
      </c>
      <c r="L14" s="31">
        <v>78</v>
      </c>
      <c r="M14" s="31">
        <v>746</v>
      </c>
    </row>
    <row r="15" spans="1:13" s="32" customFormat="1" ht="15" customHeight="1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32" customFormat="1" ht="15" customHeight="1">
      <c r="A16" s="49" t="s">
        <v>30</v>
      </c>
      <c r="B16" s="50"/>
      <c r="C16" s="24">
        <f>SUM(C17:C26)</f>
        <v>14549</v>
      </c>
      <c r="D16" s="24">
        <f aca="true" t="shared" si="2" ref="D16:L16">SUM(D17:D26)</f>
        <v>336</v>
      </c>
      <c r="E16" s="24">
        <f t="shared" si="2"/>
        <v>763</v>
      </c>
      <c r="F16" s="24">
        <f t="shared" si="2"/>
        <v>1362</v>
      </c>
      <c r="G16" s="24">
        <f t="shared" si="2"/>
        <v>6673</v>
      </c>
      <c r="H16" s="24">
        <v>222</v>
      </c>
      <c r="I16" s="24">
        <v>732</v>
      </c>
      <c r="J16" s="24">
        <f t="shared" si="2"/>
        <v>1285</v>
      </c>
      <c r="K16" s="24">
        <f t="shared" si="2"/>
        <v>1588</v>
      </c>
      <c r="L16" s="24">
        <f t="shared" si="2"/>
        <v>715</v>
      </c>
      <c r="M16" s="24">
        <v>872</v>
      </c>
    </row>
    <row r="17" spans="1:13" s="32" customFormat="1" ht="15" customHeight="1">
      <c r="A17" s="29"/>
      <c r="B17" s="30" t="s">
        <v>31</v>
      </c>
      <c r="C17" s="35">
        <v>4880</v>
      </c>
      <c r="D17" s="31">
        <v>110</v>
      </c>
      <c r="E17" s="31">
        <v>334</v>
      </c>
      <c r="F17" s="31">
        <v>494</v>
      </c>
      <c r="G17" s="31">
        <v>2227</v>
      </c>
      <c r="H17" s="31">
        <v>48</v>
      </c>
      <c r="I17" s="31">
        <v>43</v>
      </c>
      <c r="J17" s="31">
        <v>448</v>
      </c>
      <c r="K17" s="31">
        <v>730</v>
      </c>
      <c r="L17" s="31">
        <v>88</v>
      </c>
      <c r="M17" s="31">
        <v>359</v>
      </c>
    </row>
    <row r="18" spans="1:13" s="32" customFormat="1" ht="15" customHeight="1">
      <c r="A18" s="36"/>
      <c r="B18" s="30" t="s">
        <v>32</v>
      </c>
      <c r="C18" s="35">
        <v>4259</v>
      </c>
      <c r="D18" s="31">
        <v>171</v>
      </c>
      <c r="E18" s="31">
        <v>427</v>
      </c>
      <c r="F18" s="31">
        <v>225</v>
      </c>
      <c r="G18" s="31">
        <v>1105</v>
      </c>
      <c r="H18" s="31">
        <v>97</v>
      </c>
      <c r="I18" s="33">
        <v>674</v>
      </c>
      <c r="J18" s="33">
        <v>817</v>
      </c>
      <c r="K18" s="33">
        <v>298</v>
      </c>
      <c r="L18" s="31">
        <v>180</v>
      </c>
      <c r="M18" s="31">
        <v>264</v>
      </c>
    </row>
    <row r="19" spans="1:13" s="32" customFormat="1" ht="15" customHeight="1">
      <c r="A19" s="36"/>
      <c r="B19" s="30" t="s">
        <v>33</v>
      </c>
      <c r="C19" s="35">
        <f>SUM(D19:M19)</f>
        <v>364</v>
      </c>
      <c r="D19" s="31">
        <v>52</v>
      </c>
      <c r="E19" s="31">
        <v>0</v>
      </c>
      <c r="F19" s="31">
        <v>26</v>
      </c>
      <c r="G19" s="31">
        <v>284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3">
        <v>2</v>
      </c>
    </row>
    <row r="20" spans="1:13" s="32" customFormat="1" ht="15" customHeight="1">
      <c r="A20" s="36"/>
      <c r="B20" s="30" t="s">
        <v>34</v>
      </c>
      <c r="C20" s="35">
        <f aca="true" t="shared" si="3" ref="C20:C26">SUM(D20:M20)</f>
        <v>480</v>
      </c>
      <c r="D20" s="31">
        <v>0</v>
      </c>
      <c r="E20" s="31">
        <v>0</v>
      </c>
      <c r="F20" s="31">
        <v>224</v>
      </c>
      <c r="G20" s="31">
        <v>193</v>
      </c>
      <c r="H20" s="31">
        <v>0</v>
      </c>
      <c r="I20" s="31">
        <v>0</v>
      </c>
      <c r="J20" s="31">
        <v>0</v>
      </c>
      <c r="K20" s="31">
        <v>38</v>
      </c>
      <c r="L20" s="31">
        <v>20</v>
      </c>
      <c r="M20" s="31">
        <v>5</v>
      </c>
    </row>
    <row r="21" spans="1:13" s="32" customFormat="1" ht="15" customHeight="1">
      <c r="A21" s="36"/>
      <c r="B21" s="30" t="s">
        <v>35</v>
      </c>
      <c r="C21" s="35">
        <v>1966</v>
      </c>
      <c r="D21" s="31">
        <v>0</v>
      </c>
      <c r="E21" s="31">
        <v>2</v>
      </c>
      <c r="F21" s="31">
        <v>149</v>
      </c>
      <c r="G21" s="31">
        <v>1338</v>
      </c>
      <c r="H21" s="31">
        <v>40</v>
      </c>
      <c r="I21" s="31">
        <v>16</v>
      </c>
      <c r="J21" s="31">
        <v>0</v>
      </c>
      <c r="K21" s="31">
        <v>175</v>
      </c>
      <c r="L21" s="31">
        <v>57</v>
      </c>
      <c r="M21" s="31">
        <v>188</v>
      </c>
    </row>
    <row r="22" spans="1:13" s="32" customFormat="1" ht="15" customHeight="1">
      <c r="A22" s="36"/>
      <c r="B22" s="30" t="s">
        <v>36</v>
      </c>
      <c r="C22" s="35">
        <v>742</v>
      </c>
      <c r="D22" s="31">
        <v>3</v>
      </c>
      <c r="E22" s="31">
        <v>0</v>
      </c>
      <c r="F22" s="31">
        <v>81</v>
      </c>
      <c r="G22" s="31">
        <v>454</v>
      </c>
      <c r="H22" s="31">
        <v>0</v>
      </c>
      <c r="I22" s="31">
        <v>0</v>
      </c>
      <c r="J22" s="31">
        <v>0</v>
      </c>
      <c r="K22" s="31">
        <v>61</v>
      </c>
      <c r="L22" s="31">
        <v>129</v>
      </c>
      <c r="M22" s="31">
        <v>15</v>
      </c>
    </row>
    <row r="23" spans="1:14" s="32" customFormat="1" ht="15" customHeight="1">
      <c r="A23" s="36"/>
      <c r="B23" s="30" t="s">
        <v>37</v>
      </c>
      <c r="C23" s="35">
        <v>137</v>
      </c>
      <c r="D23" s="31">
        <v>0</v>
      </c>
      <c r="E23" s="31">
        <v>0</v>
      </c>
      <c r="F23" s="37">
        <v>33</v>
      </c>
      <c r="G23" s="37">
        <v>60</v>
      </c>
      <c r="H23" s="31">
        <v>0</v>
      </c>
      <c r="I23" s="31">
        <v>0</v>
      </c>
      <c r="J23" s="31">
        <v>0</v>
      </c>
      <c r="K23" s="31">
        <v>17</v>
      </c>
      <c r="L23" s="31">
        <v>27</v>
      </c>
      <c r="M23" s="37">
        <v>0</v>
      </c>
      <c r="N23" s="38"/>
    </row>
    <row r="24" spans="1:20" s="32" customFormat="1" ht="15.75" customHeight="1">
      <c r="A24" s="36"/>
      <c r="B24" s="30" t="s">
        <v>38</v>
      </c>
      <c r="C24" s="35">
        <f t="shared" si="3"/>
        <v>1537</v>
      </c>
      <c r="D24" s="31">
        <v>0</v>
      </c>
      <c r="E24" s="31">
        <v>0</v>
      </c>
      <c r="F24" s="39">
        <v>130</v>
      </c>
      <c r="G24" s="39">
        <v>863</v>
      </c>
      <c r="H24" s="37">
        <v>36</v>
      </c>
      <c r="I24" s="31">
        <v>0</v>
      </c>
      <c r="J24" s="31">
        <v>20</v>
      </c>
      <c r="K24" s="31">
        <v>243</v>
      </c>
      <c r="L24" s="31">
        <v>205</v>
      </c>
      <c r="M24" s="37">
        <v>40</v>
      </c>
      <c r="N24" s="38"/>
      <c r="O24" s="38"/>
      <c r="P24" s="38"/>
      <c r="Q24" s="38"/>
      <c r="R24" s="38"/>
      <c r="S24" s="38"/>
      <c r="T24" s="38"/>
    </row>
    <row r="25" spans="1:13" s="32" customFormat="1" ht="15.75" customHeight="1">
      <c r="A25" s="36"/>
      <c r="B25" s="30" t="s">
        <v>39</v>
      </c>
      <c r="C25" s="35">
        <f t="shared" si="3"/>
        <v>111</v>
      </c>
      <c r="D25" s="31">
        <v>0</v>
      </c>
      <c r="E25" s="31">
        <v>0</v>
      </c>
      <c r="F25" s="31">
        <v>0</v>
      </c>
      <c r="G25" s="35">
        <v>102</v>
      </c>
      <c r="H25" s="31">
        <v>0</v>
      </c>
      <c r="I25" s="31">
        <v>0</v>
      </c>
      <c r="J25" s="31">
        <v>0</v>
      </c>
      <c r="K25" s="31">
        <v>0</v>
      </c>
      <c r="L25" s="31">
        <v>9</v>
      </c>
      <c r="M25" s="37">
        <v>0</v>
      </c>
    </row>
    <row r="26" spans="1:13" ht="13.5">
      <c r="A26" s="36"/>
      <c r="B26" s="30" t="s">
        <v>40</v>
      </c>
      <c r="C26" s="35">
        <f t="shared" si="3"/>
        <v>73</v>
      </c>
      <c r="D26" s="31">
        <v>0</v>
      </c>
      <c r="E26" s="31">
        <v>0</v>
      </c>
      <c r="F26" s="31">
        <v>0</v>
      </c>
      <c r="G26" s="35">
        <v>47</v>
      </c>
      <c r="H26" s="31">
        <v>0</v>
      </c>
      <c r="I26" s="31">
        <v>0</v>
      </c>
      <c r="J26" s="31">
        <v>0</v>
      </c>
      <c r="K26" s="35">
        <v>26</v>
      </c>
      <c r="L26" s="35">
        <v>0</v>
      </c>
      <c r="M26" s="35">
        <v>0</v>
      </c>
    </row>
    <row r="27" spans="1:13" ht="13.5">
      <c r="A27" s="36"/>
      <c r="B27" s="30"/>
      <c r="C27" s="35"/>
      <c r="D27" s="31"/>
      <c r="E27" s="31"/>
      <c r="F27" s="31"/>
      <c r="G27" s="35"/>
      <c r="H27" s="31"/>
      <c r="I27" s="31"/>
      <c r="J27" s="31"/>
      <c r="K27" s="35"/>
      <c r="L27" s="35"/>
      <c r="M27" s="35"/>
    </row>
    <row r="28" spans="1:13" ht="15.75" customHeight="1">
      <c r="A28" s="40"/>
      <c r="B28" s="41" t="s">
        <v>41</v>
      </c>
      <c r="C28" s="42">
        <v>25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25</v>
      </c>
    </row>
    <row r="29" spans="8:13" ht="13.5">
      <c r="H29" s="44"/>
      <c r="M29" s="44"/>
    </row>
    <row r="30" spans="8:13" ht="13.5">
      <c r="H30" s="44"/>
      <c r="M30" s="44"/>
    </row>
    <row r="31" spans="8:13" ht="13.5">
      <c r="H31" s="44"/>
      <c r="M31" s="44"/>
    </row>
    <row r="32" spans="8:13" ht="13.5">
      <c r="H32" s="44"/>
      <c r="M32" s="44"/>
    </row>
    <row r="33" spans="8:13" ht="13.5">
      <c r="H33" s="44"/>
      <c r="M33" s="44"/>
    </row>
    <row r="34" spans="8:13" ht="13.5">
      <c r="H34" s="44"/>
      <c r="M34" s="44"/>
    </row>
    <row r="35" spans="8:13" ht="13.5">
      <c r="H35" s="44"/>
      <c r="M35" s="44"/>
    </row>
    <row r="36" spans="8:13" ht="13.5">
      <c r="H36" s="44"/>
      <c r="M36" s="44"/>
    </row>
    <row r="37" spans="8:13" ht="13.5">
      <c r="H37" s="44"/>
      <c r="M37" s="44"/>
    </row>
    <row r="38" spans="8:13" ht="13.5">
      <c r="H38" s="44"/>
      <c r="M38" s="44"/>
    </row>
    <row r="39" spans="8:13" ht="13.5">
      <c r="H39" s="44"/>
      <c r="M39" s="44"/>
    </row>
  </sheetData>
  <sheetProtection/>
  <mergeCells count="9">
    <mergeCell ref="A7:B7"/>
    <mergeCell ref="A9:B9"/>
    <mergeCell ref="A16:B16"/>
    <mergeCell ref="L3:M3"/>
    <mergeCell ref="G4:G6"/>
    <mergeCell ref="H4:H6"/>
    <mergeCell ref="J4:J6"/>
    <mergeCell ref="K4:K6"/>
    <mergeCell ref="A5:B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tabSelected="1" zoomScalePageLayoutView="0" workbookViewId="0" topLeftCell="A4">
      <selection activeCell="K28" sqref="K28"/>
    </sheetView>
  </sheetViews>
  <sheetFormatPr defaultColWidth="9.140625" defaultRowHeight="15"/>
  <cols>
    <col min="1" max="1" width="2.421875" style="1" customWidth="1"/>
    <col min="2" max="2" width="14.00390625" style="1" customWidth="1"/>
    <col min="3" max="3" width="7.8515625" style="1" customWidth="1"/>
    <col min="4" max="4" width="6.421875" style="1" customWidth="1"/>
    <col min="5" max="5" width="7.00390625" style="1" customWidth="1"/>
    <col min="6" max="7" width="7.140625" style="1" customWidth="1"/>
    <col min="8" max="9" width="7.00390625" style="1" customWidth="1"/>
    <col min="10" max="11" width="7.140625" style="1" customWidth="1"/>
    <col min="12" max="12" width="7.8515625" style="1" customWidth="1"/>
    <col min="13" max="13" width="9.8515625" style="1" customWidth="1"/>
    <col min="14" max="16384" width="9.00390625" style="1" customWidth="1"/>
  </cols>
  <sheetData>
    <row r="2" spans="1:13" ht="21.75" customHeight="1" thickBot="1">
      <c r="A2" s="4" t="s">
        <v>1</v>
      </c>
      <c r="C2" s="5"/>
      <c r="F2" s="6" t="s">
        <v>42</v>
      </c>
      <c r="G2" s="7"/>
      <c r="H2" s="8"/>
      <c r="I2" s="3"/>
      <c r="J2" s="9"/>
      <c r="K2" s="7"/>
      <c r="L2" s="51">
        <v>25020</v>
      </c>
      <c r="M2" s="51"/>
    </row>
    <row r="3" spans="1:14" ht="20.25" customHeight="1" thickTop="1">
      <c r="A3" s="10"/>
      <c r="B3" s="11"/>
      <c r="C3" s="12"/>
      <c r="D3" s="12"/>
      <c r="E3" s="12" t="s">
        <v>3</v>
      </c>
      <c r="F3" s="12" t="s">
        <v>4</v>
      </c>
      <c r="G3" s="52" t="s">
        <v>5</v>
      </c>
      <c r="H3" s="52" t="s">
        <v>6</v>
      </c>
      <c r="I3" s="12" t="s">
        <v>7</v>
      </c>
      <c r="J3" s="55" t="s">
        <v>8</v>
      </c>
      <c r="K3" s="52" t="s">
        <v>9</v>
      </c>
      <c r="L3" s="13" t="s">
        <v>10</v>
      </c>
      <c r="M3" s="14"/>
      <c r="N3" s="15"/>
    </row>
    <row r="4" spans="1:14" ht="19.5" customHeight="1">
      <c r="A4" s="58" t="s">
        <v>11</v>
      </c>
      <c r="B4" s="59"/>
      <c r="C4" s="16" t="s">
        <v>12</v>
      </c>
      <c r="D4" s="16" t="s">
        <v>13</v>
      </c>
      <c r="E4" s="16" t="s">
        <v>14</v>
      </c>
      <c r="F4" s="16" t="s">
        <v>15</v>
      </c>
      <c r="G4" s="53"/>
      <c r="H4" s="53"/>
      <c r="I4" s="16" t="s">
        <v>16</v>
      </c>
      <c r="J4" s="56"/>
      <c r="K4" s="53"/>
      <c r="L4" s="17" t="s">
        <v>17</v>
      </c>
      <c r="M4" s="18" t="s">
        <v>18</v>
      </c>
      <c r="N4" s="15"/>
    </row>
    <row r="5" spans="1:14" ht="15" customHeight="1">
      <c r="A5" s="19"/>
      <c r="B5" s="20"/>
      <c r="C5" s="21"/>
      <c r="D5" s="21"/>
      <c r="E5" s="21" t="s">
        <v>19</v>
      </c>
      <c r="F5" s="21" t="s">
        <v>20</v>
      </c>
      <c r="G5" s="54"/>
      <c r="H5" s="54"/>
      <c r="I5" s="21" t="s">
        <v>21</v>
      </c>
      <c r="J5" s="57"/>
      <c r="K5" s="54"/>
      <c r="L5" s="22" t="s">
        <v>22</v>
      </c>
      <c r="M5" s="23"/>
      <c r="N5" s="15"/>
    </row>
    <row r="6" spans="1:14" ht="18" customHeight="1">
      <c r="A6" s="45" t="s">
        <v>23</v>
      </c>
      <c r="B6" s="46"/>
      <c r="C6" s="24">
        <v>132257</v>
      </c>
      <c r="D6" s="24">
        <f aca="true" t="shared" si="0" ref="D6:L6">D8+D13+D25</f>
        <v>849</v>
      </c>
      <c r="E6" s="24">
        <f t="shared" si="0"/>
        <v>5410</v>
      </c>
      <c r="F6" s="24">
        <v>14140</v>
      </c>
      <c r="G6" s="24">
        <f t="shared" si="0"/>
        <v>36205</v>
      </c>
      <c r="H6" s="24">
        <f t="shared" si="0"/>
        <v>9774</v>
      </c>
      <c r="I6" s="24">
        <v>9671</v>
      </c>
      <c r="J6" s="24">
        <f t="shared" si="0"/>
        <v>36061</v>
      </c>
      <c r="K6" s="24">
        <f t="shared" si="0"/>
        <v>6942</v>
      </c>
      <c r="L6" s="24">
        <f t="shared" si="0"/>
        <v>1451</v>
      </c>
      <c r="M6" s="24">
        <v>11754</v>
      </c>
      <c r="N6" s="25"/>
    </row>
    <row r="7" spans="1:13" ht="6" customHeight="1">
      <c r="A7" s="26"/>
      <c r="B7" s="27"/>
      <c r="C7" s="28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 customHeight="1">
      <c r="A8" s="47" t="s">
        <v>43</v>
      </c>
      <c r="B8" s="48"/>
      <c r="C8" s="24">
        <f>SUM(C9:C11)</f>
        <v>36156</v>
      </c>
      <c r="D8" s="24">
        <f aca="true" t="shared" si="1" ref="D8:M8">SUM(D9:D11)</f>
        <v>6</v>
      </c>
      <c r="E8" s="24">
        <v>78</v>
      </c>
      <c r="F8" s="24">
        <f t="shared" si="1"/>
        <v>8459</v>
      </c>
      <c r="G8" s="24">
        <f t="shared" si="1"/>
        <v>12050</v>
      </c>
      <c r="H8" s="24">
        <f t="shared" si="1"/>
        <v>1938</v>
      </c>
      <c r="I8" s="24">
        <f t="shared" si="1"/>
        <v>1947</v>
      </c>
      <c r="J8" s="24">
        <f t="shared" si="1"/>
        <v>6796</v>
      </c>
      <c r="K8" s="24">
        <f t="shared" si="1"/>
        <v>3135</v>
      </c>
      <c r="L8" s="24">
        <f t="shared" si="1"/>
        <v>322</v>
      </c>
      <c r="M8" s="24">
        <f t="shared" si="1"/>
        <v>1426</v>
      </c>
    </row>
    <row r="9" spans="1:13" s="32" customFormat="1" ht="15" customHeight="1">
      <c r="A9" s="29"/>
      <c r="B9" s="30" t="s">
        <v>44</v>
      </c>
      <c r="C9" s="31">
        <v>16994</v>
      </c>
      <c r="D9" s="31">
        <v>2</v>
      </c>
      <c r="E9" s="31">
        <v>51</v>
      </c>
      <c r="F9" s="31">
        <v>2543</v>
      </c>
      <c r="G9" s="31">
        <v>8242</v>
      </c>
      <c r="H9" s="31">
        <v>49</v>
      </c>
      <c r="I9" s="31">
        <v>1043</v>
      </c>
      <c r="J9" s="31">
        <v>2321</v>
      </c>
      <c r="K9" s="31">
        <v>1869</v>
      </c>
      <c r="L9" s="31">
        <v>237</v>
      </c>
      <c r="M9" s="31">
        <v>636</v>
      </c>
    </row>
    <row r="10" spans="1:13" s="32" customFormat="1" ht="15" customHeight="1">
      <c r="A10" s="29"/>
      <c r="B10" s="30" t="s">
        <v>45</v>
      </c>
      <c r="C10" s="31">
        <v>18054</v>
      </c>
      <c r="D10" s="31">
        <v>4</v>
      </c>
      <c r="E10" s="33">
        <v>26</v>
      </c>
      <c r="F10" s="31">
        <v>5801</v>
      </c>
      <c r="G10" s="31">
        <v>3696</v>
      </c>
      <c r="H10" s="31">
        <v>1609</v>
      </c>
      <c r="I10" s="31">
        <v>904</v>
      </c>
      <c r="J10" s="31">
        <v>4258</v>
      </c>
      <c r="K10" s="31">
        <v>881</v>
      </c>
      <c r="L10" s="31">
        <v>85</v>
      </c>
      <c r="M10" s="33">
        <v>790</v>
      </c>
    </row>
    <row r="11" spans="1:13" s="32" customFormat="1" ht="15" customHeight="1">
      <c r="A11" s="29"/>
      <c r="B11" s="30" t="s">
        <v>46</v>
      </c>
      <c r="C11" s="31">
        <v>1108</v>
      </c>
      <c r="D11" s="31">
        <v>0</v>
      </c>
      <c r="E11" s="31">
        <v>0</v>
      </c>
      <c r="F11" s="31">
        <v>115</v>
      </c>
      <c r="G11" s="31">
        <v>112</v>
      </c>
      <c r="H11" s="31">
        <v>280</v>
      </c>
      <c r="I11" s="31">
        <v>0</v>
      </c>
      <c r="J11" s="31">
        <v>217</v>
      </c>
      <c r="K11" s="31">
        <v>385</v>
      </c>
      <c r="L11" s="31">
        <v>0</v>
      </c>
      <c r="M11" s="31">
        <v>0</v>
      </c>
    </row>
    <row r="12" spans="1:13" s="32" customFormat="1" ht="15" customHeigh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32" customFormat="1" ht="15" customHeight="1">
      <c r="A13" s="49" t="s">
        <v>47</v>
      </c>
      <c r="B13" s="50"/>
      <c r="C13" s="24">
        <v>96093</v>
      </c>
      <c r="D13" s="24">
        <f>SUM(D14:D23)</f>
        <v>843</v>
      </c>
      <c r="E13" s="24">
        <f aca="true" t="shared" si="2" ref="E13:K13">SUM(E14:E23)</f>
        <v>5332</v>
      </c>
      <c r="F13" s="24">
        <v>5673</v>
      </c>
      <c r="G13" s="24">
        <v>24155</v>
      </c>
      <c r="H13" s="24">
        <v>7836</v>
      </c>
      <c r="I13" s="24">
        <v>7725</v>
      </c>
      <c r="J13" s="24">
        <f t="shared" si="2"/>
        <v>29265</v>
      </c>
      <c r="K13" s="24">
        <f t="shared" si="2"/>
        <v>3807</v>
      </c>
      <c r="L13" s="24">
        <v>1129</v>
      </c>
      <c r="M13" s="24">
        <v>10327</v>
      </c>
    </row>
    <row r="14" spans="1:13" s="32" customFormat="1" ht="15" customHeight="1">
      <c r="A14" s="29"/>
      <c r="B14" s="30" t="s">
        <v>31</v>
      </c>
      <c r="C14" s="35">
        <v>42063</v>
      </c>
      <c r="D14" s="31">
        <v>30</v>
      </c>
      <c r="E14" s="31">
        <v>1018</v>
      </c>
      <c r="F14" s="31">
        <v>2055</v>
      </c>
      <c r="G14" s="31">
        <v>15051</v>
      </c>
      <c r="H14" s="31">
        <v>3336</v>
      </c>
      <c r="I14" s="31">
        <v>6030</v>
      </c>
      <c r="J14" s="31">
        <v>3518</v>
      </c>
      <c r="K14" s="31">
        <v>2348</v>
      </c>
      <c r="L14" s="31">
        <v>158</v>
      </c>
      <c r="M14" s="31">
        <v>8520</v>
      </c>
    </row>
    <row r="15" spans="1:13" s="32" customFormat="1" ht="15" customHeight="1">
      <c r="A15" s="36"/>
      <c r="B15" s="30" t="s">
        <v>32</v>
      </c>
      <c r="C15" s="35">
        <v>3011</v>
      </c>
      <c r="D15" s="31">
        <v>90</v>
      </c>
      <c r="E15" s="31">
        <v>11</v>
      </c>
      <c r="F15" s="31">
        <v>330</v>
      </c>
      <c r="G15" s="31">
        <v>1647</v>
      </c>
      <c r="H15" s="31">
        <v>26</v>
      </c>
      <c r="I15" s="33">
        <v>10</v>
      </c>
      <c r="J15" s="33">
        <v>261</v>
      </c>
      <c r="K15" s="33">
        <v>376</v>
      </c>
      <c r="L15" s="31">
        <v>0</v>
      </c>
      <c r="M15" s="31">
        <v>261</v>
      </c>
    </row>
    <row r="16" spans="1:13" s="32" customFormat="1" ht="15" customHeight="1">
      <c r="A16" s="36"/>
      <c r="B16" s="30" t="s">
        <v>33</v>
      </c>
      <c r="C16" s="35">
        <v>914</v>
      </c>
      <c r="D16" s="31">
        <v>0</v>
      </c>
      <c r="E16" s="31">
        <v>114</v>
      </c>
      <c r="F16" s="31">
        <v>231</v>
      </c>
      <c r="G16" s="31">
        <v>443</v>
      </c>
      <c r="H16" s="31">
        <v>0</v>
      </c>
      <c r="I16" s="31">
        <v>0</v>
      </c>
      <c r="J16" s="31">
        <v>83</v>
      </c>
      <c r="K16" s="31">
        <v>0</v>
      </c>
      <c r="L16" s="31">
        <v>0</v>
      </c>
      <c r="M16" s="33">
        <v>43</v>
      </c>
    </row>
    <row r="17" spans="1:13" s="32" customFormat="1" ht="15" customHeight="1">
      <c r="A17" s="36"/>
      <c r="B17" s="30" t="s">
        <v>34</v>
      </c>
      <c r="C17" s="35">
        <v>10371</v>
      </c>
      <c r="D17" s="31">
        <v>40</v>
      </c>
      <c r="E17" s="31">
        <v>401</v>
      </c>
      <c r="F17" s="31">
        <v>1547</v>
      </c>
      <c r="G17" s="31">
        <v>3813</v>
      </c>
      <c r="H17" s="31">
        <v>73</v>
      </c>
      <c r="I17" s="31">
        <v>149</v>
      </c>
      <c r="J17" s="31">
        <v>3431</v>
      </c>
      <c r="K17" s="31">
        <v>622</v>
      </c>
      <c r="L17" s="31">
        <v>13</v>
      </c>
      <c r="M17" s="31">
        <v>282</v>
      </c>
    </row>
    <row r="18" spans="1:13" s="32" customFormat="1" ht="15" customHeight="1">
      <c r="A18" s="36"/>
      <c r="B18" s="30" t="s">
        <v>35</v>
      </c>
      <c r="C18" s="35">
        <v>20463</v>
      </c>
      <c r="D18" s="31">
        <v>621</v>
      </c>
      <c r="E18" s="31">
        <v>3221</v>
      </c>
      <c r="F18" s="31">
        <v>1235</v>
      </c>
      <c r="G18" s="31">
        <v>2084</v>
      </c>
      <c r="H18" s="31">
        <v>2514</v>
      </c>
      <c r="I18" s="31">
        <v>1407</v>
      </c>
      <c r="J18" s="31">
        <v>7703</v>
      </c>
      <c r="K18" s="31">
        <v>155</v>
      </c>
      <c r="L18" s="31">
        <v>552</v>
      </c>
      <c r="M18" s="31">
        <v>971</v>
      </c>
    </row>
    <row r="19" spans="1:13" s="32" customFormat="1" ht="15" customHeight="1">
      <c r="A19" s="36"/>
      <c r="B19" s="30" t="s">
        <v>36</v>
      </c>
      <c r="C19" s="35">
        <v>6208</v>
      </c>
      <c r="D19" s="31">
        <v>62</v>
      </c>
      <c r="E19" s="31">
        <v>330</v>
      </c>
      <c r="F19" s="31">
        <v>162</v>
      </c>
      <c r="G19" s="31">
        <v>229</v>
      </c>
      <c r="H19" s="31">
        <v>50</v>
      </c>
      <c r="I19" s="31">
        <v>1</v>
      </c>
      <c r="J19" s="31">
        <v>4619</v>
      </c>
      <c r="K19" s="31">
        <v>289</v>
      </c>
      <c r="L19" s="31">
        <v>378</v>
      </c>
      <c r="M19" s="31">
        <v>88</v>
      </c>
    </row>
    <row r="20" spans="1:14" s="32" customFormat="1" ht="15" customHeight="1">
      <c r="A20" s="36"/>
      <c r="B20" s="30" t="s">
        <v>37</v>
      </c>
      <c r="C20" s="35">
        <v>814</v>
      </c>
      <c r="D20" s="31">
        <v>0</v>
      </c>
      <c r="E20" s="31">
        <v>21</v>
      </c>
      <c r="F20" s="37">
        <v>0</v>
      </c>
      <c r="G20" s="37">
        <v>2</v>
      </c>
      <c r="H20" s="31">
        <v>0</v>
      </c>
      <c r="I20" s="31">
        <v>0</v>
      </c>
      <c r="J20" s="31">
        <v>785</v>
      </c>
      <c r="K20" s="31">
        <v>0</v>
      </c>
      <c r="L20" s="31">
        <v>1</v>
      </c>
      <c r="M20" s="37">
        <v>4</v>
      </c>
      <c r="N20" s="38"/>
    </row>
    <row r="21" spans="1:20" s="32" customFormat="1" ht="15.75" customHeight="1">
      <c r="A21" s="36"/>
      <c r="B21" s="30" t="s">
        <v>38</v>
      </c>
      <c r="C21" s="35">
        <v>11839</v>
      </c>
      <c r="D21" s="31">
        <v>0</v>
      </c>
      <c r="E21" s="31">
        <v>206</v>
      </c>
      <c r="F21" s="39">
        <v>1</v>
      </c>
      <c r="G21" s="39">
        <v>598</v>
      </c>
      <c r="H21" s="37">
        <v>1838</v>
      </c>
      <c r="I21" s="31">
        <v>127</v>
      </c>
      <c r="J21" s="31">
        <v>8865</v>
      </c>
      <c r="K21" s="31">
        <v>17</v>
      </c>
      <c r="L21" s="31">
        <v>28</v>
      </c>
      <c r="M21" s="37">
        <v>159</v>
      </c>
      <c r="N21" s="38"/>
      <c r="O21" s="38"/>
      <c r="P21" s="38"/>
      <c r="Q21" s="38"/>
      <c r="R21" s="38"/>
      <c r="S21" s="38"/>
      <c r="T21" s="38"/>
    </row>
    <row r="22" spans="1:13" s="32" customFormat="1" ht="15.75" customHeight="1">
      <c r="A22" s="36"/>
      <c r="B22" s="30" t="s">
        <v>39</v>
      </c>
      <c r="C22" s="35">
        <v>121</v>
      </c>
      <c r="D22" s="31">
        <v>0</v>
      </c>
      <c r="E22" s="31">
        <v>10</v>
      </c>
      <c r="F22" s="31">
        <v>111</v>
      </c>
      <c r="G22" s="35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7">
        <v>0</v>
      </c>
    </row>
    <row r="23" spans="1:13" ht="13.5">
      <c r="A23" s="36"/>
      <c r="B23" s="30" t="s">
        <v>40</v>
      </c>
      <c r="C23" s="35">
        <v>290</v>
      </c>
      <c r="D23" s="31">
        <v>0</v>
      </c>
      <c r="E23" s="31">
        <v>0</v>
      </c>
      <c r="F23" s="31">
        <v>0</v>
      </c>
      <c r="G23" s="35">
        <v>290</v>
      </c>
      <c r="H23" s="31">
        <v>0</v>
      </c>
      <c r="I23" s="31">
        <v>0</v>
      </c>
      <c r="J23" s="31">
        <v>0</v>
      </c>
      <c r="K23" s="35">
        <v>0</v>
      </c>
      <c r="L23" s="35">
        <v>0</v>
      </c>
      <c r="M23" s="35">
        <v>0</v>
      </c>
    </row>
    <row r="24" spans="1:13" ht="13.5">
      <c r="A24" s="36"/>
      <c r="B24" s="30"/>
      <c r="C24" s="35"/>
      <c r="D24" s="31"/>
      <c r="E24" s="31"/>
      <c r="F24" s="31"/>
      <c r="G24" s="35"/>
      <c r="H24" s="31"/>
      <c r="I24" s="31"/>
      <c r="J24" s="31"/>
      <c r="K24" s="35"/>
      <c r="L24" s="35"/>
      <c r="M24" s="35"/>
    </row>
    <row r="25" spans="1:13" ht="15.75" customHeight="1">
      <c r="A25" s="40"/>
      <c r="B25" s="41" t="s">
        <v>48</v>
      </c>
      <c r="C25" s="42">
        <v>9</v>
      </c>
      <c r="D25" s="43">
        <v>0</v>
      </c>
      <c r="E25" s="43">
        <v>0</v>
      </c>
      <c r="F25" s="43">
        <v>9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3.5">
      <c r="A26" s="60"/>
      <c r="B26" s="60" t="s">
        <v>49</v>
      </c>
      <c r="C26" s="60"/>
      <c r="D26" s="60"/>
      <c r="H26" s="44"/>
      <c r="M26" s="44"/>
    </row>
    <row r="27" spans="1:13" ht="13.5">
      <c r="A27" s="60"/>
      <c r="B27" s="60" t="s">
        <v>50</v>
      </c>
      <c r="C27" s="60"/>
      <c r="D27" s="60"/>
      <c r="H27" s="44"/>
      <c r="M27" s="44"/>
    </row>
    <row r="28" spans="1:13" ht="13.5">
      <c r="A28" s="60"/>
      <c r="B28" s="60" t="s">
        <v>51</v>
      </c>
      <c r="C28" s="60"/>
      <c r="D28" s="60"/>
      <c r="H28" s="44"/>
      <c r="M28" s="44"/>
    </row>
    <row r="29" spans="8:13" ht="13.5">
      <c r="H29" s="44"/>
      <c r="M29" s="44"/>
    </row>
    <row r="30" spans="8:13" ht="13.5">
      <c r="H30" s="44"/>
      <c r="M30" s="44"/>
    </row>
    <row r="31" spans="8:13" ht="13.5">
      <c r="H31" s="44"/>
      <c r="M31" s="44"/>
    </row>
    <row r="32" spans="8:13" ht="13.5">
      <c r="H32" s="44"/>
      <c r="M32" s="44"/>
    </row>
    <row r="33" spans="8:13" ht="13.5">
      <c r="H33" s="44"/>
      <c r="M33" s="44"/>
    </row>
    <row r="34" spans="8:13" ht="13.5">
      <c r="H34" s="44"/>
      <c r="M34" s="44"/>
    </row>
    <row r="35" spans="8:13" ht="13.5">
      <c r="H35" s="44"/>
      <c r="M35" s="44"/>
    </row>
    <row r="36" spans="8:13" ht="13.5">
      <c r="H36" s="44"/>
      <c r="M36" s="44"/>
    </row>
  </sheetData>
  <sheetProtection/>
  <mergeCells count="9">
    <mergeCell ref="A6:B6"/>
    <mergeCell ref="A8:B8"/>
    <mergeCell ref="A13:B13"/>
    <mergeCell ref="L2:M2"/>
    <mergeCell ref="G3:G5"/>
    <mergeCell ref="H3:H5"/>
    <mergeCell ref="J3:J5"/>
    <mergeCell ref="K3:K5"/>
    <mergeCell ref="A4:B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2009-09-11T00:28:53Z</dcterms:created>
  <dcterms:modified xsi:type="dcterms:W3CDTF">2009-09-11T01:40:13Z</dcterms:modified>
  <cp:category/>
  <cp:version/>
  <cp:contentType/>
  <cp:contentStatus/>
</cp:coreProperties>
</file>