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2" sheetId="1" r:id="rId1"/>
  </sheets>
  <externalReferences>
    <externalReference r:id="rId4"/>
  </externalReferences>
  <definedNames>
    <definedName name="_10.電気_ガスおよび水道" localSheetId="0">'202'!$D$1:$L$17</definedName>
    <definedName name="_10.電気_ガスおよび水道">#REF!</definedName>
    <definedName name="_xlnm.Print_Area" localSheetId="0">'202'!$A$1:$L$57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<sst xmlns="http://schemas.openxmlformats.org/spreadsheetml/2006/main" count="81" uniqueCount="44">
  <si>
    <t>　202．県特別会計歳入歳出決算</t>
  </si>
  <si>
    <t xml:space="preserve"> (単位  1,000円)</t>
  </si>
  <si>
    <t>歳                                入</t>
  </si>
  <si>
    <t>歳                出</t>
  </si>
  <si>
    <t>年度および科目</t>
  </si>
  <si>
    <t>収 入 済 額</t>
  </si>
  <si>
    <t>支出済額</t>
  </si>
  <si>
    <t>昭和40年度</t>
  </si>
  <si>
    <t>41</t>
  </si>
  <si>
    <t>42</t>
  </si>
  <si>
    <t>43</t>
  </si>
  <si>
    <t>44</t>
  </si>
  <si>
    <t>(1)  用　　品　　調　　達　　会　　計</t>
  </si>
  <si>
    <t>　　</t>
  </si>
  <si>
    <t>総額</t>
  </si>
  <si>
    <t>用品収入</t>
  </si>
  <si>
    <t>用品調達費</t>
  </si>
  <si>
    <t>繰越金</t>
  </si>
  <si>
    <t>予備費</t>
  </si>
  <si>
    <t>(2)　母　子　福　祉　資　金　会　計</t>
  </si>
  <si>
    <t>繰入金</t>
  </si>
  <si>
    <t>母子福祉資金</t>
  </si>
  <si>
    <t>県債</t>
  </si>
  <si>
    <t>(3)　寡　婦　福　祉　資　金　会　計</t>
  </si>
  <si>
    <t>寡婦福祉資金</t>
  </si>
  <si>
    <t>(4)　県　営　林　事　業　会　計</t>
  </si>
  <si>
    <t>国庫補助金</t>
  </si>
  <si>
    <t>県営林事業費</t>
  </si>
  <si>
    <t>財産売払収入</t>
  </si>
  <si>
    <t>諸収入</t>
  </si>
  <si>
    <t>(5)　農　業　改　良　資　金　会　計</t>
  </si>
  <si>
    <t>貸 付 勘 定</t>
  </si>
  <si>
    <t>国庫支出金</t>
  </si>
  <si>
    <t>農業改良資金</t>
  </si>
  <si>
    <t>繰越金</t>
  </si>
  <si>
    <t>業 務 勘 定</t>
  </si>
  <si>
    <t>(6)　中 小 企 業 近 代 化 資 金 会 計</t>
  </si>
  <si>
    <t>中小企業近代化資金</t>
  </si>
  <si>
    <t>県債</t>
  </si>
  <si>
    <t>(7)　大 分 臨 海 工 業 地 帯 建 設 事 業 会 計</t>
  </si>
  <si>
    <t>土地造成事業収入</t>
  </si>
  <si>
    <t>土地造成費</t>
  </si>
  <si>
    <t>国庫支出金</t>
  </si>
  <si>
    <t>資料：県財政課「決算に関する調書」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</si>
</sst>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1" fontId="18" fillId="0" borderId="0" xfId="0" applyNumberFormat="1" applyFont="1" applyAlignment="1">
      <alignment vertical="center"/>
    </xf>
    <xf numFmtId="41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NumberFormat="1" applyFont="1" applyAlignment="1" applyProtection="1">
      <alignment horizontal="centerContinuous" vertical="center"/>
      <protection locked="0"/>
    </xf>
    <xf numFmtId="41" fontId="18" fillId="0" borderId="0" xfId="0" applyNumberFormat="1" applyFont="1" applyAlignment="1" applyProtection="1">
      <alignment horizontal="centerContinuous" vertical="center"/>
      <protection locked="0"/>
    </xf>
    <xf numFmtId="0" fontId="18" fillId="0" borderId="0" xfId="0" applyNumberFormat="1" applyFont="1" applyAlignment="1" applyProtection="1">
      <alignment horizontal="centerContinuous" vertical="center"/>
      <protection locked="0"/>
    </xf>
    <xf numFmtId="0" fontId="18" fillId="0" borderId="0" xfId="0" applyNumberFormat="1" applyFont="1" applyBorder="1" applyAlignment="1" applyProtection="1" quotePrefix="1">
      <alignment horizontal="left" vertical="center"/>
      <protection locked="0"/>
    </xf>
    <xf numFmtId="0" fontId="18" fillId="0" borderId="0" xfId="0" applyNumberFormat="1" applyFont="1" applyBorder="1" applyAlignment="1">
      <alignment vertical="center"/>
    </xf>
    <xf numFmtId="41" fontId="18" fillId="0" borderId="0" xfId="0" applyNumberFormat="1" applyFont="1" applyBorder="1" applyAlignment="1" applyProtection="1">
      <alignment vertical="center"/>
      <protection locked="0"/>
    </xf>
    <xf numFmtId="41" fontId="18" fillId="0" borderId="10" xfId="0" applyNumberFormat="1" applyFont="1" applyBorder="1" applyAlignment="1" applyProtection="1">
      <alignment vertical="center"/>
      <protection locked="0"/>
    </xf>
    <xf numFmtId="0" fontId="18" fillId="0" borderId="10" xfId="0" applyNumberFormat="1" applyFont="1" applyBorder="1" applyAlignment="1" applyProtection="1">
      <alignment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14" xfId="0" applyNumberFormat="1" applyFont="1" applyBorder="1" applyAlignment="1" applyProtection="1">
      <alignment horizontal="distributed" vertical="center"/>
      <protection locked="0"/>
    </xf>
    <xf numFmtId="41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distributed" vertical="center"/>
      <protection locked="0"/>
    </xf>
    <xf numFmtId="41" fontId="21" fillId="0" borderId="15" xfId="0" applyNumberFormat="1" applyFont="1" applyBorder="1" applyAlignment="1" applyProtection="1">
      <alignment horizontal="distributed" vertical="center"/>
      <protection locked="0"/>
    </xf>
    <xf numFmtId="176" fontId="21" fillId="0" borderId="17" xfId="0" applyNumberFormat="1" applyFont="1" applyBorder="1" applyAlignment="1" applyProtection="1">
      <alignment horizontal="distributed" vertical="center"/>
      <protection locked="0"/>
    </xf>
    <xf numFmtId="176" fontId="21" fillId="0" borderId="18" xfId="0" applyNumberFormat="1" applyFont="1" applyBorder="1" applyAlignment="1" applyProtection="1">
      <alignment horizontal="distributed" vertical="center"/>
      <protection locked="0"/>
    </xf>
    <xf numFmtId="41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distributed" vertical="center"/>
      <protection locked="0"/>
    </xf>
    <xf numFmtId="41" fontId="21" fillId="0" borderId="0" xfId="0" applyNumberFormat="1" applyFont="1" applyBorder="1" applyAlignment="1" applyProtection="1">
      <alignment horizontal="distributed" vertical="center"/>
      <protection locked="0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49" fontId="22" fillId="0" borderId="20" xfId="0" applyNumberFormat="1" applyFont="1" applyBorder="1" applyAlignment="1" applyProtection="1">
      <alignment horizontal="distributed" vertical="center"/>
      <protection locked="0"/>
    </xf>
    <xf numFmtId="49" fontId="18" fillId="0" borderId="21" xfId="0" applyNumberFormat="1" applyFont="1" applyBorder="1" applyAlignment="1" applyProtection="1">
      <alignment horizontal="distributed" vertical="center"/>
      <protection locked="0"/>
    </xf>
    <xf numFmtId="49" fontId="22" fillId="0" borderId="20" xfId="0" applyNumberFormat="1" applyFont="1" applyBorder="1" applyAlignment="1" applyProtection="1">
      <alignment horizontal="distributed" vertical="center"/>
      <protection locked="0"/>
    </xf>
    <xf numFmtId="41" fontId="18" fillId="0" borderId="0" xfId="0" applyNumberFormat="1" applyFont="1" applyBorder="1" applyAlignment="1" applyProtection="1" quotePrefix="1">
      <alignment vertical="center"/>
      <protection locked="0"/>
    </xf>
    <xf numFmtId="41" fontId="22" fillId="0" borderId="0" xfId="0" applyNumberFormat="1" applyFont="1" applyAlignment="1">
      <alignment vertical="center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21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 quotePrefix="1">
      <alignment horizontal="centerContinuous" vertical="center"/>
      <protection locked="0"/>
    </xf>
    <xf numFmtId="176" fontId="18" fillId="0" borderId="0" xfId="0" applyNumberFormat="1" applyFont="1" applyBorder="1" applyAlignment="1" applyProtection="1" quotePrefix="1">
      <alignment horizontal="centerContinuous"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49" fontId="18" fillId="0" borderId="21" xfId="0" applyNumberFormat="1" applyFont="1" applyBorder="1" applyAlignment="1" applyProtection="1" quotePrefix="1">
      <alignment horizontal="centerContinuous" vertical="center"/>
      <protection locked="0"/>
    </xf>
    <xf numFmtId="41" fontId="22" fillId="0" borderId="0" xfId="0" applyNumberFormat="1" applyFont="1" applyBorder="1" applyAlignment="1" applyProtection="1" quotePrefix="1">
      <alignment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22" xfId="0" applyNumberFormat="1" applyFont="1" applyBorder="1" applyAlignment="1" applyProtection="1">
      <alignment/>
      <protection/>
    </xf>
    <xf numFmtId="49" fontId="22" fillId="0" borderId="21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49" fontId="18" fillId="0" borderId="20" xfId="0" applyNumberFormat="1" applyFont="1" applyBorder="1" applyAlignment="1" applyProtection="1">
      <alignment horizontal="distributed" vertical="center"/>
      <protection locked="0"/>
    </xf>
    <xf numFmtId="49" fontId="22" fillId="0" borderId="21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2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distributed" vertical="center"/>
      <protection locked="0"/>
    </xf>
    <xf numFmtId="0" fontId="22" fillId="0" borderId="20" xfId="0" applyNumberFormat="1" applyFont="1" applyBorder="1" applyAlignment="1" applyProtection="1">
      <alignment horizontal="distributed" vertical="center"/>
      <protection locked="0"/>
    </xf>
    <xf numFmtId="41" fontId="22" fillId="0" borderId="21" xfId="0" applyNumberFormat="1" applyFont="1" applyBorder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horizontal="distributed" vertical="center"/>
      <protection locked="0"/>
    </xf>
    <xf numFmtId="0" fontId="18" fillId="0" borderId="20" xfId="0" applyNumberFormat="1" applyFont="1" applyBorder="1" applyAlignment="1" applyProtection="1">
      <alignment horizontal="distributed" vertical="center"/>
      <protection locked="0"/>
    </xf>
    <xf numFmtId="41" fontId="18" fillId="0" borderId="21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quotePrefix="1">
      <alignment vertical="center"/>
    </xf>
    <xf numFmtId="41" fontId="18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20" xfId="0" applyNumberFormat="1" applyFont="1" applyBorder="1" applyAlignment="1" applyProtection="1">
      <alignment vertical="center"/>
      <protection locked="0"/>
    </xf>
    <xf numFmtId="41" fontId="22" fillId="0" borderId="21" xfId="0" applyNumberFormat="1" applyFont="1" applyBorder="1" applyAlignment="1" applyProtection="1">
      <alignment horizontal="center" vertical="center"/>
      <protection locked="0"/>
    </xf>
    <xf numFmtId="41" fontId="18" fillId="0" borderId="0" xfId="0" applyNumberFormat="1" applyFont="1" applyBorder="1" applyAlignment="1">
      <alignment vertical="center"/>
    </xf>
    <xf numFmtId="176" fontId="18" fillId="0" borderId="21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0" fontId="18" fillId="0" borderId="0" xfId="0" applyNumberFormat="1" applyFont="1" applyBorder="1" applyAlignment="1">
      <alignment horizontal="distributed" vertical="center"/>
    </xf>
    <xf numFmtId="0" fontId="18" fillId="0" borderId="20" xfId="0" applyNumberFormat="1" applyFont="1" applyBorder="1" applyAlignment="1">
      <alignment horizontal="distributed" vertical="center"/>
    </xf>
    <xf numFmtId="0" fontId="22" fillId="0" borderId="0" xfId="0" applyNumberFormat="1" applyFont="1" applyBorder="1" applyAlignment="1" applyProtection="1">
      <alignment horizontal="distributed" vertical="center"/>
      <protection locked="0"/>
    </xf>
    <xf numFmtId="0" fontId="21" fillId="0" borderId="0" xfId="0" applyNumberFormat="1" applyFont="1" applyBorder="1" applyAlignment="1" applyProtection="1">
      <alignment horizontal="distributed" vertical="center"/>
      <protection locked="0"/>
    </xf>
    <xf numFmtId="0" fontId="21" fillId="0" borderId="20" xfId="0" applyNumberFormat="1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>
      <alignment vertical="center"/>
    </xf>
    <xf numFmtId="176" fontId="22" fillId="0" borderId="21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>
      <alignment horizontal="distributed" vertical="center"/>
    </xf>
    <xf numFmtId="176" fontId="18" fillId="0" borderId="20" xfId="0" applyNumberFormat="1" applyFont="1" applyBorder="1" applyAlignment="1">
      <alignment horizontal="distributed" vertical="center"/>
    </xf>
    <xf numFmtId="41" fontId="18" fillId="0" borderId="20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horizontal="left" vertical="center"/>
      <protection locked="0"/>
    </xf>
    <xf numFmtId="41" fontId="18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41" fontId="18" fillId="0" borderId="21" xfId="0" applyNumberFormat="1" applyFont="1" applyBorder="1" applyAlignment="1">
      <alignment vertical="center"/>
    </xf>
    <xf numFmtId="0" fontId="22" fillId="0" borderId="0" xfId="0" applyNumberFormat="1" applyFont="1" applyBorder="1" applyAlignment="1" applyProtection="1">
      <alignment vertical="center"/>
      <protection locked="0"/>
    </xf>
    <xf numFmtId="0" fontId="22" fillId="0" borderId="0" xfId="0" applyNumberFormat="1" applyFont="1" applyBorder="1" applyAlignment="1" applyProtection="1">
      <alignment horizontal="left" vertical="center"/>
      <protection locked="0"/>
    </xf>
    <xf numFmtId="0" fontId="22" fillId="0" borderId="20" xfId="0" applyNumberFormat="1" applyFont="1" applyBorder="1" applyAlignment="1" applyProtection="1">
      <alignment horizontal="left" vertical="center"/>
      <protection locked="0"/>
    </xf>
    <xf numFmtId="41" fontId="22" fillId="0" borderId="21" xfId="0" applyNumberFormat="1" applyFont="1" applyBorder="1" applyAlignment="1">
      <alignment vertical="center"/>
    </xf>
    <xf numFmtId="41" fontId="22" fillId="0" borderId="0" xfId="0" applyNumberFormat="1" applyFont="1" applyBorder="1" applyAlignment="1" applyProtection="1">
      <alignment horizontal="left" vertical="center"/>
      <protection locked="0"/>
    </xf>
    <xf numFmtId="41" fontId="22" fillId="0" borderId="20" xfId="0" applyNumberFormat="1" applyFont="1" applyBorder="1" applyAlignment="1">
      <alignment vertical="center"/>
    </xf>
    <xf numFmtId="0" fontId="18" fillId="0" borderId="20" xfId="0" applyNumberFormat="1" applyFont="1" applyBorder="1" applyAlignment="1">
      <alignment vertical="center"/>
    </xf>
    <xf numFmtId="41" fontId="18" fillId="0" borderId="23" xfId="0" applyNumberFormat="1" applyFont="1" applyBorder="1" applyAlignment="1">
      <alignment vertical="center"/>
    </xf>
    <xf numFmtId="0" fontId="18" fillId="0" borderId="23" xfId="0" applyNumberFormat="1" applyFont="1" applyBorder="1" applyAlignment="1">
      <alignment horizontal="distributed" vertical="center"/>
    </xf>
    <xf numFmtId="0" fontId="18" fillId="0" borderId="24" xfId="0" applyNumberFormat="1" applyFont="1" applyBorder="1" applyAlignment="1">
      <alignment horizontal="distributed" vertical="center"/>
    </xf>
    <xf numFmtId="41" fontId="18" fillId="0" borderId="25" xfId="0" applyNumberFormat="1" applyFont="1" applyBorder="1" applyAlignment="1">
      <alignment vertical="center"/>
    </xf>
    <xf numFmtId="0" fontId="18" fillId="0" borderId="0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8&#36001;&#25919;201-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"/>
      <sheetName val="202"/>
      <sheetName val="203"/>
      <sheetName val="204"/>
      <sheetName val="20５A"/>
      <sheetName val="205B"/>
      <sheetName val="206"/>
      <sheetName val="207A"/>
      <sheetName val="207B"/>
      <sheetName val="208"/>
      <sheetName val="209"/>
      <sheetName val="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3" width="2.75390625" style="1" customWidth="1"/>
    <col min="4" max="4" width="24.75390625" style="88" customWidth="1"/>
    <col min="5" max="5" width="4.75390625" style="88" customWidth="1"/>
    <col min="6" max="6" width="16.75390625" style="1" customWidth="1"/>
    <col min="7" max="9" width="2.75390625" style="1" customWidth="1"/>
    <col min="10" max="10" width="24.75390625" style="88" customWidth="1"/>
    <col min="11" max="11" width="4.75390625" style="88" customWidth="1"/>
    <col min="12" max="12" width="16.75390625" style="1" customWidth="1"/>
    <col min="13" max="13" width="15.25390625" style="1" customWidth="1"/>
    <col min="14" max="14" width="17.375" style="1" customWidth="1"/>
    <col min="15" max="15" width="16.875" style="1" customWidth="1"/>
    <col min="16" max="16384" width="15.25390625" style="1" customWidth="1"/>
  </cols>
  <sheetData>
    <row r="1" spans="3:12" ht="25.5" customHeight="1">
      <c r="C1" s="2" t="s">
        <v>0</v>
      </c>
      <c r="D1" s="3"/>
      <c r="E1" s="3"/>
      <c r="F1" s="4"/>
      <c r="G1" s="4"/>
      <c r="H1" s="4"/>
      <c r="I1" s="4"/>
      <c r="J1" s="5"/>
      <c r="K1" s="5"/>
      <c r="L1" s="4"/>
    </row>
    <row r="2" spans="3:12" ht="15" customHeight="1" thickBot="1">
      <c r="C2" s="6" t="s">
        <v>1</v>
      </c>
      <c r="D2" s="7"/>
      <c r="E2" s="7"/>
      <c r="F2" s="8"/>
      <c r="G2" s="8"/>
      <c r="H2" s="8"/>
      <c r="I2" s="9"/>
      <c r="J2" s="10"/>
      <c r="K2" s="10"/>
      <c r="L2" s="9"/>
    </row>
    <row r="3" spans="1:12" ht="18" customHeight="1" thickTop="1">
      <c r="A3" s="11" t="s">
        <v>2</v>
      </c>
      <c r="B3" s="11"/>
      <c r="C3" s="11"/>
      <c r="D3" s="11"/>
      <c r="E3" s="11"/>
      <c r="F3" s="11"/>
      <c r="G3" s="12" t="s">
        <v>3</v>
      </c>
      <c r="H3" s="11"/>
      <c r="I3" s="11"/>
      <c r="J3" s="11"/>
      <c r="K3" s="11"/>
      <c r="L3" s="11"/>
    </row>
    <row r="4" spans="1:12" ht="18" customHeight="1">
      <c r="A4" s="13" t="s">
        <v>4</v>
      </c>
      <c r="B4" s="13"/>
      <c r="C4" s="13"/>
      <c r="D4" s="13"/>
      <c r="E4" s="14"/>
      <c r="F4" s="15" t="s">
        <v>5</v>
      </c>
      <c r="G4" s="16" t="s">
        <v>4</v>
      </c>
      <c r="H4" s="13"/>
      <c r="I4" s="13"/>
      <c r="J4" s="13"/>
      <c r="K4" s="14"/>
      <c r="L4" s="17" t="s">
        <v>6</v>
      </c>
    </row>
    <row r="5" spans="1:12" ht="14.25" customHeight="1">
      <c r="A5" s="18"/>
      <c r="B5" s="18"/>
      <c r="C5" s="18"/>
      <c r="D5" s="18"/>
      <c r="E5" s="19"/>
      <c r="F5" s="20"/>
      <c r="G5" s="21"/>
      <c r="H5" s="18"/>
      <c r="I5" s="18"/>
      <c r="J5" s="18"/>
      <c r="K5" s="19"/>
      <c r="L5" s="22"/>
    </row>
    <row r="6" spans="1:12" s="28" customFormat="1" ht="15.75" customHeight="1">
      <c r="A6" s="23"/>
      <c r="B6" s="23"/>
      <c r="C6" s="23" t="s">
        <v>7</v>
      </c>
      <c r="D6" s="23"/>
      <c r="E6" s="24"/>
      <c r="F6" s="8">
        <v>3450281</v>
      </c>
      <c r="G6" s="25"/>
      <c r="H6" s="23"/>
      <c r="I6" s="23" t="s">
        <v>7</v>
      </c>
      <c r="J6" s="23"/>
      <c r="K6" s="26"/>
      <c r="L6" s="27">
        <v>3268778</v>
      </c>
    </row>
    <row r="7" spans="1:12" s="28" customFormat="1" ht="15.75" customHeight="1">
      <c r="A7" s="29"/>
      <c r="B7" s="29"/>
      <c r="C7" s="29" t="s">
        <v>8</v>
      </c>
      <c r="D7" s="29"/>
      <c r="E7" s="24"/>
      <c r="F7" s="8">
        <v>3225877</v>
      </c>
      <c r="G7" s="30"/>
      <c r="H7" s="29"/>
      <c r="I7" s="29" t="s">
        <v>8</v>
      </c>
      <c r="J7" s="29"/>
      <c r="K7" s="26"/>
      <c r="L7" s="27">
        <v>3019218</v>
      </c>
    </row>
    <row r="8" spans="1:12" s="28" customFormat="1" ht="15.75" customHeight="1">
      <c r="A8" s="29"/>
      <c r="B8" s="29"/>
      <c r="C8" s="29" t="s">
        <v>9</v>
      </c>
      <c r="D8" s="29"/>
      <c r="E8" s="24"/>
      <c r="F8" s="8">
        <v>3802779</v>
      </c>
      <c r="G8" s="30"/>
      <c r="H8" s="29"/>
      <c r="I8" s="29" t="s">
        <v>9</v>
      </c>
      <c r="J8" s="29"/>
      <c r="K8" s="26"/>
      <c r="L8" s="27">
        <v>3601369</v>
      </c>
    </row>
    <row r="9" spans="1:12" s="28" customFormat="1" ht="15.75" customHeight="1">
      <c r="A9" s="29"/>
      <c r="B9" s="29"/>
      <c r="C9" s="29" t="s">
        <v>10</v>
      </c>
      <c r="D9" s="29"/>
      <c r="E9" s="24"/>
      <c r="F9" s="8">
        <v>5412590</v>
      </c>
      <c r="G9" s="30"/>
      <c r="H9" s="29"/>
      <c r="I9" s="29" t="s">
        <v>10</v>
      </c>
      <c r="J9" s="29"/>
      <c r="K9" s="26"/>
      <c r="L9" s="27">
        <v>5259200</v>
      </c>
    </row>
    <row r="10" spans="1:12" s="28" customFormat="1" ht="15.75" customHeight="1">
      <c r="A10" s="31"/>
      <c r="B10" s="32"/>
      <c r="C10" s="31"/>
      <c r="D10" s="32"/>
      <c r="E10" s="24"/>
      <c r="F10" s="33"/>
      <c r="G10" s="34"/>
      <c r="H10" s="32"/>
      <c r="I10" s="31"/>
      <c r="J10" s="32"/>
      <c r="K10" s="26"/>
      <c r="L10" s="35"/>
    </row>
    <row r="11" spans="1:12" s="28" customFormat="1" ht="14.25" customHeight="1">
      <c r="A11" s="36"/>
      <c r="B11" s="36"/>
      <c r="C11" s="36" t="s">
        <v>11</v>
      </c>
      <c r="D11" s="36"/>
      <c r="E11" s="24"/>
      <c r="F11" s="37">
        <v>7389143</v>
      </c>
      <c r="G11" s="38"/>
      <c r="H11" s="36"/>
      <c r="I11" s="36" t="s">
        <v>11</v>
      </c>
      <c r="J11" s="36"/>
      <c r="K11" s="26"/>
      <c r="L11" s="37">
        <f>SUM(L14+L18+L24+L27+L33+L45+L51)</f>
        <v>7099487</v>
      </c>
    </row>
    <row r="12" spans="1:12" s="28" customFormat="1" ht="13.5" customHeight="1">
      <c r="A12" s="39"/>
      <c r="B12" s="39"/>
      <c r="C12" s="39"/>
      <c r="D12" s="39"/>
      <c r="E12" s="40"/>
      <c r="F12" s="33"/>
      <c r="G12" s="41"/>
      <c r="H12" s="42"/>
      <c r="I12" s="42"/>
      <c r="J12" s="42"/>
      <c r="K12" s="43"/>
      <c r="L12" s="35"/>
    </row>
    <row r="13" spans="1:12" ht="14.25" customHeight="1">
      <c r="A13" s="44"/>
      <c r="B13" s="44"/>
      <c r="C13" s="44"/>
      <c r="D13" s="44"/>
      <c r="E13" s="45" t="s">
        <v>12</v>
      </c>
      <c r="F13" s="46"/>
      <c r="G13" s="44"/>
      <c r="H13" s="44"/>
      <c r="I13" s="44"/>
      <c r="J13" s="44"/>
      <c r="K13" s="44" t="s">
        <v>13</v>
      </c>
      <c r="L13" s="46"/>
    </row>
    <row r="14" spans="2:12" ht="14.25" customHeight="1">
      <c r="B14" s="47" t="s">
        <v>14</v>
      </c>
      <c r="C14" s="47"/>
      <c r="D14" s="47"/>
      <c r="E14" s="48"/>
      <c r="F14" s="37">
        <f>SUM(F15:F16)</f>
        <v>641504</v>
      </c>
      <c r="G14" s="49"/>
      <c r="H14" s="47" t="s">
        <v>14</v>
      </c>
      <c r="I14" s="47"/>
      <c r="J14" s="47"/>
      <c r="K14" s="48"/>
      <c r="L14" s="37">
        <f>SUM(L15:L16)</f>
        <v>629749</v>
      </c>
    </row>
    <row r="15" spans="3:12" ht="14.25" customHeight="1">
      <c r="C15" s="8"/>
      <c r="D15" s="50" t="s">
        <v>15</v>
      </c>
      <c r="E15" s="51"/>
      <c r="F15" s="8">
        <v>631695</v>
      </c>
      <c r="G15" s="52"/>
      <c r="H15" s="8"/>
      <c r="I15" s="8"/>
      <c r="J15" s="50" t="s">
        <v>16</v>
      </c>
      <c r="K15" s="51"/>
      <c r="L15" s="27">
        <v>629749</v>
      </c>
    </row>
    <row r="16" spans="3:12" ht="14.25" customHeight="1">
      <c r="C16" s="8"/>
      <c r="D16" s="50" t="s">
        <v>17</v>
      </c>
      <c r="E16" s="51"/>
      <c r="F16" s="8">
        <v>9809</v>
      </c>
      <c r="G16" s="52"/>
      <c r="H16" s="8"/>
      <c r="I16" s="8"/>
      <c r="J16" s="50" t="s">
        <v>18</v>
      </c>
      <c r="K16" s="51"/>
      <c r="L16" s="53">
        <v>0</v>
      </c>
    </row>
    <row r="17" spans="2:12" ht="14.25" customHeight="1">
      <c r="B17" s="54"/>
      <c r="C17" s="54"/>
      <c r="D17" s="54"/>
      <c r="E17" s="55" t="s">
        <v>19</v>
      </c>
      <c r="F17" s="54"/>
      <c r="G17" s="54"/>
      <c r="H17" s="54"/>
      <c r="I17" s="54"/>
      <c r="J17" s="54"/>
      <c r="K17" s="54"/>
      <c r="L17" s="54"/>
    </row>
    <row r="18" spans="1:12" ht="14.25" customHeight="1">
      <c r="A18" s="54"/>
      <c r="B18" s="47" t="s">
        <v>14</v>
      </c>
      <c r="C18" s="47"/>
      <c r="D18" s="47"/>
      <c r="E18" s="48"/>
      <c r="F18" s="37">
        <f>SUM(F19:F22)</f>
        <v>49433</v>
      </c>
      <c r="G18" s="56"/>
      <c r="H18" s="47" t="s">
        <v>14</v>
      </c>
      <c r="I18" s="47"/>
      <c r="J18" s="47"/>
      <c r="K18" s="48"/>
      <c r="L18" s="37">
        <f>SUM(L19:L22)</f>
        <v>42364</v>
      </c>
    </row>
    <row r="19" spans="3:12" ht="14.25" customHeight="1">
      <c r="C19" s="8"/>
      <c r="D19" s="50" t="s">
        <v>20</v>
      </c>
      <c r="E19" s="51"/>
      <c r="F19" s="8">
        <v>3650</v>
      </c>
      <c r="G19" s="52"/>
      <c r="H19" s="8"/>
      <c r="J19" s="50" t="s">
        <v>21</v>
      </c>
      <c r="K19" s="51"/>
      <c r="L19" s="27">
        <v>42364</v>
      </c>
    </row>
    <row r="20" spans="3:12" ht="14.25" customHeight="1">
      <c r="C20" s="8"/>
      <c r="D20" s="50" t="s">
        <v>17</v>
      </c>
      <c r="E20" s="51"/>
      <c r="F20" s="8">
        <v>31251</v>
      </c>
      <c r="G20" s="52"/>
      <c r="H20" s="8"/>
      <c r="I20" s="8"/>
      <c r="J20" s="50"/>
      <c r="K20" s="51"/>
      <c r="L20" s="57"/>
    </row>
    <row r="21" spans="3:12" ht="14.25" customHeight="1">
      <c r="C21" s="8"/>
      <c r="D21" s="50" t="s">
        <v>22</v>
      </c>
      <c r="E21" s="51"/>
      <c r="F21" s="8">
        <v>6600</v>
      </c>
      <c r="G21" s="58"/>
      <c r="H21" s="59"/>
      <c r="I21" s="50"/>
      <c r="J21" s="60"/>
      <c r="K21" s="61"/>
      <c r="L21" s="8"/>
    </row>
    <row r="22" spans="3:12" ht="14.25" customHeight="1">
      <c r="C22" s="62"/>
      <c r="D22" s="50" t="s">
        <v>17</v>
      </c>
      <c r="E22" s="51"/>
      <c r="F22" s="8">
        <v>7932</v>
      </c>
      <c r="G22" s="58"/>
      <c r="H22" s="59"/>
      <c r="I22" s="8"/>
      <c r="J22" s="63"/>
      <c r="K22" s="64"/>
      <c r="L22" s="57"/>
    </row>
    <row r="23" spans="3:12" ht="14.25" customHeight="1">
      <c r="C23" s="62"/>
      <c r="D23" s="50"/>
      <c r="E23" s="28" t="s">
        <v>23</v>
      </c>
      <c r="F23" s="55"/>
      <c r="G23" s="65"/>
      <c r="H23" s="65"/>
      <c r="I23" s="8"/>
      <c r="J23" s="63"/>
      <c r="K23" s="63"/>
      <c r="L23" s="66"/>
    </row>
    <row r="24" spans="2:12" ht="14.25" customHeight="1">
      <c r="B24" s="47" t="s">
        <v>14</v>
      </c>
      <c r="C24" s="47"/>
      <c r="D24" s="47"/>
      <c r="E24" s="48"/>
      <c r="F24" s="37">
        <f>SUM(F25)</f>
        <v>4400</v>
      </c>
      <c r="G24" s="67"/>
      <c r="H24" s="47" t="s">
        <v>14</v>
      </c>
      <c r="I24" s="47"/>
      <c r="J24" s="47"/>
      <c r="K24" s="48"/>
      <c r="L24" s="37">
        <f>SUM(L25)</f>
        <v>3993</v>
      </c>
    </row>
    <row r="25" spans="3:12" ht="14.25" customHeight="1">
      <c r="C25" s="8"/>
      <c r="D25" s="50" t="s">
        <v>20</v>
      </c>
      <c r="E25" s="51"/>
      <c r="F25" s="8">
        <v>4400</v>
      </c>
      <c r="G25" s="58"/>
      <c r="H25" s="59"/>
      <c r="I25" s="8"/>
      <c r="J25" s="68" t="s">
        <v>24</v>
      </c>
      <c r="K25" s="69"/>
      <c r="L25" s="57">
        <v>3993</v>
      </c>
    </row>
    <row r="26" spans="3:12" ht="14.25" customHeight="1">
      <c r="C26" s="8"/>
      <c r="D26" s="62"/>
      <c r="E26" s="28" t="s">
        <v>25</v>
      </c>
      <c r="F26" s="70"/>
      <c r="G26" s="8"/>
      <c r="H26" s="8"/>
      <c r="I26" s="8"/>
      <c r="J26" s="50"/>
      <c r="K26" s="50"/>
      <c r="L26" s="8"/>
    </row>
    <row r="27" spans="2:12" ht="14.25" customHeight="1">
      <c r="B27" s="47" t="s">
        <v>14</v>
      </c>
      <c r="C27" s="47"/>
      <c r="D27" s="47"/>
      <c r="E27" s="48"/>
      <c r="F27" s="37">
        <f>SUM(F28:F31)</f>
        <v>286734</v>
      </c>
      <c r="G27" s="49"/>
      <c r="H27" s="47" t="s">
        <v>14</v>
      </c>
      <c r="I27" s="47"/>
      <c r="J27" s="47"/>
      <c r="K27" s="48"/>
      <c r="L27" s="37">
        <f>SUM(L28:L31)</f>
        <v>266399</v>
      </c>
    </row>
    <row r="28" spans="2:12" ht="14.25" customHeight="1">
      <c r="B28" s="62"/>
      <c r="C28" s="62"/>
      <c r="D28" s="50" t="s">
        <v>26</v>
      </c>
      <c r="E28" s="51"/>
      <c r="F28" s="8">
        <v>7207</v>
      </c>
      <c r="G28" s="52"/>
      <c r="H28" s="50"/>
      <c r="I28" s="50"/>
      <c r="J28" s="50" t="s">
        <v>27</v>
      </c>
      <c r="K28" s="51"/>
      <c r="L28" s="8">
        <v>266399</v>
      </c>
    </row>
    <row r="29" spans="3:12" ht="14.25" customHeight="1">
      <c r="C29" s="8"/>
      <c r="D29" s="50" t="s">
        <v>28</v>
      </c>
      <c r="E29" s="51"/>
      <c r="F29" s="8">
        <v>244994</v>
      </c>
      <c r="G29" s="52"/>
      <c r="H29" s="8"/>
      <c r="I29" s="71"/>
      <c r="J29" s="57"/>
      <c r="K29" s="72"/>
      <c r="L29" s="57"/>
    </row>
    <row r="30" spans="3:15" s="57" customFormat="1" ht="14.25" customHeight="1">
      <c r="C30" s="71"/>
      <c r="D30" s="50" t="s">
        <v>17</v>
      </c>
      <c r="E30" s="51"/>
      <c r="F30" s="8">
        <v>6463</v>
      </c>
      <c r="G30" s="52"/>
      <c r="H30" s="8"/>
      <c r="I30" s="50"/>
      <c r="J30" s="73"/>
      <c r="K30" s="74"/>
      <c r="L30" s="8"/>
      <c r="M30" s="1"/>
      <c r="N30" s="1"/>
      <c r="O30" s="1"/>
    </row>
    <row r="31" spans="4:12" ht="14.25" customHeight="1">
      <c r="D31" s="50" t="s">
        <v>29</v>
      </c>
      <c r="E31" s="51"/>
      <c r="F31" s="57">
        <v>28070</v>
      </c>
      <c r="G31" s="75"/>
      <c r="H31" s="57"/>
      <c r="I31" s="57"/>
      <c r="J31" s="50"/>
      <c r="K31" s="51"/>
      <c r="L31" s="57"/>
    </row>
    <row r="32" spans="3:15" ht="14.25" customHeight="1">
      <c r="C32" s="8"/>
      <c r="D32" s="50"/>
      <c r="E32" s="28" t="s">
        <v>30</v>
      </c>
      <c r="F32" s="70"/>
      <c r="G32" s="8"/>
      <c r="H32" s="8"/>
      <c r="I32" s="57"/>
      <c r="J32" s="50"/>
      <c r="K32" s="50"/>
      <c r="L32" s="8"/>
      <c r="M32" s="57"/>
      <c r="N32" s="57"/>
      <c r="O32" s="57"/>
    </row>
    <row r="33" spans="2:15" ht="14.25" customHeight="1">
      <c r="B33" s="47" t="s">
        <v>14</v>
      </c>
      <c r="C33" s="47"/>
      <c r="D33" s="47"/>
      <c r="E33" s="48"/>
      <c r="F33" s="37">
        <f>SUM(F34+F39)</f>
        <v>277326</v>
      </c>
      <c r="G33" s="49"/>
      <c r="H33" s="47" t="s">
        <v>14</v>
      </c>
      <c r="I33" s="47"/>
      <c r="J33" s="47"/>
      <c r="K33" s="48"/>
      <c r="L33" s="37">
        <v>263933</v>
      </c>
      <c r="M33" s="57"/>
      <c r="N33" s="57"/>
      <c r="O33" s="57"/>
    </row>
    <row r="34" spans="3:12" ht="14.25" customHeight="1">
      <c r="C34" s="76" t="s">
        <v>31</v>
      </c>
      <c r="D34" s="76"/>
      <c r="E34" s="45"/>
      <c r="F34" s="37">
        <f>SUM(F35:F38)</f>
        <v>263907</v>
      </c>
      <c r="G34" s="52"/>
      <c r="H34" s="8"/>
      <c r="I34" s="76" t="s">
        <v>31</v>
      </c>
      <c r="J34" s="76"/>
      <c r="K34" s="45"/>
      <c r="L34" s="37">
        <f>SUM(L35:L38)</f>
        <v>254710</v>
      </c>
    </row>
    <row r="35" spans="3:12" ht="14.25" customHeight="1">
      <c r="C35" s="8"/>
      <c r="D35" s="50" t="s">
        <v>32</v>
      </c>
      <c r="E35" s="51"/>
      <c r="F35" s="8">
        <v>84287</v>
      </c>
      <c r="G35" s="52"/>
      <c r="H35" s="8"/>
      <c r="I35" s="57"/>
      <c r="J35" s="50" t="s">
        <v>33</v>
      </c>
      <c r="K35" s="51"/>
      <c r="L35" s="8">
        <v>254710</v>
      </c>
    </row>
    <row r="36" spans="3:15" s="57" customFormat="1" ht="14.25" customHeight="1">
      <c r="C36" s="8"/>
      <c r="D36" s="50" t="s">
        <v>20</v>
      </c>
      <c r="E36" s="51"/>
      <c r="F36" s="8">
        <v>42144</v>
      </c>
      <c r="G36" s="52"/>
      <c r="H36" s="8"/>
      <c r="I36" s="50"/>
      <c r="J36" s="73"/>
      <c r="K36" s="74"/>
      <c r="M36" s="1"/>
      <c r="N36" s="1"/>
      <c r="O36" s="1"/>
    </row>
    <row r="37" spans="2:12" ht="14.25" customHeight="1">
      <c r="B37" s="50"/>
      <c r="C37" s="8"/>
      <c r="D37" s="50" t="s">
        <v>34</v>
      </c>
      <c r="E37" s="51"/>
      <c r="F37" s="8">
        <v>13976</v>
      </c>
      <c r="G37" s="52"/>
      <c r="H37" s="8"/>
      <c r="I37" s="50"/>
      <c r="J37" s="50"/>
      <c r="K37" s="51"/>
      <c r="L37" s="57"/>
    </row>
    <row r="38" spans="2:12" ht="14.25" customHeight="1">
      <c r="B38" s="50"/>
      <c r="C38" s="8"/>
      <c r="D38" s="50" t="s">
        <v>29</v>
      </c>
      <c r="E38" s="51"/>
      <c r="F38" s="57">
        <v>123500</v>
      </c>
      <c r="G38" s="75"/>
      <c r="H38" s="57"/>
      <c r="I38" s="50"/>
      <c r="J38" s="73"/>
      <c r="K38" s="74"/>
      <c r="L38" s="8"/>
    </row>
    <row r="39" spans="3:12" s="57" customFormat="1" ht="14.25" customHeight="1">
      <c r="C39" s="77" t="s">
        <v>35</v>
      </c>
      <c r="D39" s="77"/>
      <c r="E39" s="78"/>
      <c r="F39" s="37">
        <v>13419</v>
      </c>
      <c r="G39" s="79"/>
      <c r="H39" s="66"/>
      <c r="I39" s="77" t="s">
        <v>35</v>
      </c>
      <c r="J39" s="77"/>
      <c r="K39" s="78"/>
      <c r="L39" s="37">
        <f>SUM(L40+L43)</f>
        <v>9224</v>
      </c>
    </row>
    <row r="40" spans="3:12" ht="14.25" customHeight="1">
      <c r="C40" s="80"/>
      <c r="D40" s="50" t="s">
        <v>32</v>
      </c>
      <c r="E40" s="51"/>
      <c r="F40" s="57">
        <v>4578</v>
      </c>
      <c r="G40" s="75"/>
      <c r="H40" s="57"/>
      <c r="I40" s="8"/>
      <c r="J40" s="50" t="s">
        <v>33</v>
      </c>
      <c r="K40" s="51"/>
      <c r="L40" s="8">
        <v>9224</v>
      </c>
    </row>
    <row r="41" spans="3:12" ht="14.25" customHeight="1">
      <c r="C41" s="80"/>
      <c r="D41" s="50" t="s">
        <v>20</v>
      </c>
      <c r="E41" s="51"/>
      <c r="F41" s="57">
        <v>4578</v>
      </c>
      <c r="G41" s="75"/>
      <c r="H41" s="57"/>
      <c r="I41" s="71"/>
      <c r="J41" s="57"/>
      <c r="K41" s="72"/>
      <c r="L41" s="57"/>
    </row>
    <row r="42" spans="3:12" ht="14.25" customHeight="1">
      <c r="C42" s="80"/>
      <c r="D42" s="50" t="s">
        <v>29</v>
      </c>
      <c r="E42" s="51"/>
      <c r="F42" s="57">
        <v>1938</v>
      </c>
      <c r="G42" s="75"/>
      <c r="H42" s="57"/>
      <c r="I42" s="8"/>
      <c r="J42" s="50"/>
      <c r="K42" s="51"/>
      <c r="L42" s="57"/>
    </row>
    <row r="43" spans="3:15" ht="14.25" customHeight="1">
      <c r="C43" s="57"/>
      <c r="D43" s="50" t="s">
        <v>34</v>
      </c>
      <c r="E43" s="51"/>
      <c r="F43" s="57">
        <v>2326</v>
      </c>
      <c r="G43" s="75"/>
      <c r="H43" s="57"/>
      <c r="I43" s="50"/>
      <c r="J43" s="50"/>
      <c r="K43" s="51"/>
      <c r="L43" s="8"/>
      <c r="M43" s="57"/>
      <c r="N43" s="57"/>
      <c r="O43" s="57"/>
    </row>
    <row r="44" spans="3:15" ht="14.25" customHeight="1">
      <c r="C44" s="57"/>
      <c r="D44" s="50"/>
      <c r="E44" s="28" t="s">
        <v>36</v>
      </c>
      <c r="F44" s="72"/>
      <c r="G44" s="57"/>
      <c r="H44" s="57"/>
      <c r="I44" s="62"/>
      <c r="J44" s="50"/>
      <c r="K44" s="50"/>
      <c r="L44" s="8"/>
      <c r="M44" s="57"/>
      <c r="N44" s="57"/>
      <c r="O44" s="57"/>
    </row>
    <row r="45" spans="2:12" ht="14.25" customHeight="1">
      <c r="B45" s="47" t="s">
        <v>14</v>
      </c>
      <c r="C45" s="47"/>
      <c r="D45" s="47"/>
      <c r="E45" s="48"/>
      <c r="F45" s="37">
        <v>550527</v>
      </c>
      <c r="G45" s="49"/>
      <c r="H45" s="47" t="s">
        <v>14</v>
      </c>
      <c r="I45" s="47"/>
      <c r="J45" s="47"/>
      <c r="K45" s="48"/>
      <c r="L45" s="37">
        <f>SUM(L46:L49)</f>
        <v>514625</v>
      </c>
    </row>
    <row r="46" spans="3:15" s="57" customFormat="1" ht="14.25" customHeight="1">
      <c r="C46" s="71"/>
      <c r="D46" s="50" t="s">
        <v>20</v>
      </c>
      <c r="E46" s="51"/>
      <c r="F46" s="8">
        <v>137235</v>
      </c>
      <c r="G46" s="52"/>
      <c r="H46" s="8"/>
      <c r="I46" s="50"/>
      <c r="J46" s="50" t="s">
        <v>37</v>
      </c>
      <c r="K46" s="51"/>
      <c r="L46" s="8">
        <v>514625</v>
      </c>
      <c r="M46" s="1"/>
      <c r="N46" s="1"/>
      <c r="O46" s="1"/>
    </row>
    <row r="47" spans="3:15" s="57" customFormat="1" ht="14.25" customHeight="1">
      <c r="C47" s="71"/>
      <c r="D47" s="50" t="s">
        <v>17</v>
      </c>
      <c r="E47" s="51"/>
      <c r="F47" s="8">
        <v>27245</v>
      </c>
      <c r="G47" s="52"/>
      <c r="H47" s="8"/>
      <c r="J47" s="50"/>
      <c r="K47" s="51"/>
      <c r="L47" s="8"/>
      <c r="M47" s="1"/>
      <c r="N47" s="1"/>
      <c r="O47" s="1"/>
    </row>
    <row r="48" spans="3:15" s="57" customFormat="1" ht="14.25" customHeight="1">
      <c r="C48" s="8"/>
      <c r="D48" s="50" t="s">
        <v>29</v>
      </c>
      <c r="E48" s="51"/>
      <c r="F48" s="8">
        <v>165213</v>
      </c>
      <c r="G48" s="52"/>
      <c r="H48" s="8"/>
      <c r="J48" s="50"/>
      <c r="K48" s="51"/>
      <c r="M48" s="1"/>
      <c r="N48" s="1"/>
      <c r="O48" s="1"/>
    </row>
    <row r="49" spans="4:15" s="57" customFormat="1" ht="14.25" customHeight="1">
      <c r="D49" s="50" t="s">
        <v>38</v>
      </c>
      <c r="E49" s="51"/>
      <c r="F49" s="57">
        <v>220835</v>
      </c>
      <c r="G49" s="75"/>
      <c r="I49" s="50"/>
      <c r="J49" s="50"/>
      <c r="K49" s="51"/>
      <c r="M49" s="1"/>
      <c r="N49" s="1"/>
      <c r="O49" s="1"/>
    </row>
    <row r="50" spans="4:15" s="57" customFormat="1" ht="14.25" customHeight="1">
      <c r="D50" s="50"/>
      <c r="E50" s="66" t="s">
        <v>39</v>
      </c>
      <c r="F50" s="81"/>
      <c r="G50" s="66"/>
      <c r="H50" s="66"/>
      <c r="I50" s="62"/>
      <c r="J50" s="50"/>
      <c r="K50" s="50"/>
      <c r="M50" s="1"/>
      <c r="N50" s="1"/>
      <c r="O50" s="1"/>
    </row>
    <row r="51" spans="2:15" ht="14.25" customHeight="1">
      <c r="B51" s="47" t="s">
        <v>14</v>
      </c>
      <c r="C51" s="47"/>
      <c r="D51" s="47"/>
      <c r="E51" s="48"/>
      <c r="F51" s="37">
        <f>SUM(F52:F55)</f>
        <v>5579218</v>
      </c>
      <c r="G51" s="66"/>
      <c r="H51" s="47" t="s">
        <v>14</v>
      </c>
      <c r="I51" s="47"/>
      <c r="J51" s="47"/>
      <c r="K51" s="48"/>
      <c r="L51" s="37">
        <f>SUM(L52:L55)</f>
        <v>5378424</v>
      </c>
      <c r="M51" s="57"/>
      <c r="N51" s="57"/>
      <c r="O51" s="57"/>
    </row>
    <row r="52" spans="3:12" ht="14.25" customHeight="1">
      <c r="C52" s="8"/>
      <c r="D52" s="50" t="s">
        <v>40</v>
      </c>
      <c r="E52" s="51"/>
      <c r="F52" s="57">
        <v>4899767</v>
      </c>
      <c r="G52" s="75"/>
      <c r="H52" s="57"/>
      <c r="I52" s="50"/>
      <c r="J52" s="60" t="s">
        <v>41</v>
      </c>
      <c r="K52" s="61"/>
      <c r="L52" s="8">
        <v>5378424</v>
      </c>
    </row>
    <row r="53" spans="3:15" ht="14.25" customHeight="1">
      <c r="C53" s="8"/>
      <c r="D53" s="50" t="s">
        <v>17</v>
      </c>
      <c r="E53" s="51"/>
      <c r="F53" s="57">
        <v>85640</v>
      </c>
      <c r="G53" s="75"/>
      <c r="H53" s="57"/>
      <c r="I53" s="57"/>
      <c r="J53" s="7"/>
      <c r="K53" s="82"/>
      <c r="L53" s="57"/>
      <c r="M53" s="57"/>
      <c r="N53" s="57"/>
      <c r="O53" s="57"/>
    </row>
    <row r="54" spans="3:15" ht="14.25" customHeight="1">
      <c r="C54" s="8"/>
      <c r="D54" s="50" t="s">
        <v>29</v>
      </c>
      <c r="E54" s="51"/>
      <c r="F54" s="8">
        <v>486811</v>
      </c>
      <c r="G54" s="52"/>
      <c r="H54" s="8"/>
      <c r="I54" s="57"/>
      <c r="J54" s="7"/>
      <c r="K54" s="82"/>
      <c r="L54" s="57"/>
      <c r="M54" s="57"/>
      <c r="N54" s="57"/>
      <c r="O54" s="57"/>
    </row>
    <row r="55" spans="3:15" ht="14.25" customHeight="1">
      <c r="C55" s="62"/>
      <c r="D55" s="50" t="s">
        <v>42</v>
      </c>
      <c r="E55" s="51"/>
      <c r="F55" s="8">
        <v>107000</v>
      </c>
      <c r="G55" s="52"/>
      <c r="H55" s="8"/>
      <c r="I55" s="57"/>
      <c r="J55" s="7"/>
      <c r="K55" s="82"/>
      <c r="L55" s="57"/>
      <c r="M55" s="57"/>
      <c r="N55" s="57"/>
      <c r="O55" s="57"/>
    </row>
    <row r="56" spans="1:12" ht="14.25" customHeight="1">
      <c r="A56" s="83"/>
      <c r="B56" s="83"/>
      <c r="C56" s="83"/>
      <c r="D56" s="84"/>
      <c r="E56" s="85"/>
      <c r="F56" s="83"/>
      <c r="G56" s="86"/>
      <c r="H56" s="83"/>
      <c r="I56" s="83"/>
      <c r="J56" s="84"/>
      <c r="K56" s="85"/>
      <c r="L56" s="83"/>
    </row>
    <row r="57" spans="1:5" ht="12" customHeight="1">
      <c r="A57" s="87" t="s">
        <v>43</v>
      </c>
      <c r="D57" s="1"/>
      <c r="E57" s="1"/>
    </row>
  </sheetData>
  <sheetProtection/>
  <mergeCells count="43">
    <mergeCell ref="C39:D39"/>
    <mergeCell ref="I39:J39"/>
    <mergeCell ref="B45:D45"/>
    <mergeCell ref="H45:J45"/>
    <mergeCell ref="B51:D51"/>
    <mergeCell ref="H51:J51"/>
    <mergeCell ref="B27:D27"/>
    <mergeCell ref="H27:J27"/>
    <mergeCell ref="B33:D33"/>
    <mergeCell ref="H33:J33"/>
    <mergeCell ref="C34:D34"/>
    <mergeCell ref="I34:J34"/>
    <mergeCell ref="A12:D12"/>
    <mergeCell ref="B14:D14"/>
    <mergeCell ref="H14:J14"/>
    <mergeCell ref="B18:D18"/>
    <mergeCell ref="H18:J18"/>
    <mergeCell ref="B24:D24"/>
    <mergeCell ref="H24:J24"/>
    <mergeCell ref="A9:B9"/>
    <mergeCell ref="C9:D9"/>
    <mergeCell ref="G9:H9"/>
    <mergeCell ref="I9:J9"/>
    <mergeCell ref="A11:B11"/>
    <mergeCell ref="C11:D11"/>
    <mergeCell ref="G11:H11"/>
    <mergeCell ref="I11:J11"/>
    <mergeCell ref="A7:B7"/>
    <mergeCell ref="C7:D7"/>
    <mergeCell ref="G7:H7"/>
    <mergeCell ref="I7:J7"/>
    <mergeCell ref="A8:B8"/>
    <mergeCell ref="C8:D8"/>
    <mergeCell ref="G8:H8"/>
    <mergeCell ref="I8:J8"/>
    <mergeCell ref="A3:F3"/>
    <mergeCell ref="G3:L3"/>
    <mergeCell ref="A4:E4"/>
    <mergeCell ref="G4:K4"/>
    <mergeCell ref="A6:B6"/>
    <mergeCell ref="C6:D6"/>
    <mergeCell ref="G6:H6"/>
    <mergeCell ref="I6:J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2009-05-14T08:00:34Z</dcterms:created>
  <dcterms:modified xsi:type="dcterms:W3CDTF">2009-05-14T08:00:44Z</dcterms:modified>
  <cp:category/>
  <cp:version/>
  <cp:contentType/>
  <cp:contentStatus/>
</cp:coreProperties>
</file>