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externalReferences>
    <externalReference r:id="rId4"/>
  </externalReferences>
  <definedNames>
    <definedName name="_5６農家人口">'262'!$A$1:$O$100</definedName>
    <definedName name="_Regression_Int" localSheetId="0" hidden="1">1</definedName>
    <definedName name="_xlnm.Print_Area" localSheetId="0">'262'!$A$1:$O$100</definedName>
    <definedName name="Print_Area_MI">'262'!$A$2:$R$55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<sst xmlns="http://schemas.openxmlformats.org/spreadsheetml/2006/main" count="100" uniqueCount="94">
  <si>
    <t>　262．市町村別医療施設数, 医師および歯科医師数</t>
  </si>
  <si>
    <t>　　　各年12月31日</t>
  </si>
  <si>
    <t>年次および</t>
  </si>
  <si>
    <t>一　般　医　療</t>
  </si>
  <si>
    <t>歯科医療</t>
  </si>
  <si>
    <t>歯科医師</t>
  </si>
  <si>
    <t>総　数</t>
  </si>
  <si>
    <t>病　院</t>
  </si>
  <si>
    <t>診療所</t>
  </si>
  <si>
    <t>薬　局</t>
  </si>
  <si>
    <t xml:space="preserve"> 医　師　</t>
  </si>
  <si>
    <t>市町村</t>
  </si>
  <si>
    <t>数</t>
  </si>
  <si>
    <t>病床</t>
  </si>
  <si>
    <t>昭和</t>
  </si>
  <si>
    <t>年</t>
  </si>
  <si>
    <t>42</t>
  </si>
  <si>
    <t>43</t>
  </si>
  <si>
    <t>44</t>
  </si>
  <si>
    <t>市部</t>
  </si>
  <si>
    <t>郡部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</si>
  <si>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</si>
  <si>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</si>
  <si>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</si>
  <si>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</si>
  <si>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</si>
  <si>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</si>
  <si>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</si>
  <si>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</si>
  <si>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</si>
  <si>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</si>
  <si>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</si>
  <si>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</si>
  <si>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</si>
  <si>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</si>
  <si>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</si>
  <si>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</si>
  <si>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</si>
  <si>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</si>
  <si>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</si>
  <si>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</si>
  <si>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</si>
  <si>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</si>
  <si>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</si>
  <si>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</si>
  <si>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</si>
  <si>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</si>
  <si>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</si>
  <si>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</si>
  <si>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</si>
  <si>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</si>
  <si>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</si>
  <si>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</si>
  <si>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</si>
  <si>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</si>
  <si>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</si>
  <si>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</si>
  <si>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</si>
  <si>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</si>
  <si>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</si>
  <si>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</si>
  <si>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</si>
  <si>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</si>
  <si>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</si>
  <si>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</si>
  <si>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</si>
  <si>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</si>
  <si>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</si>
  <si>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</si>
  <si>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</si>
  <si>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</si>
  <si>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</si>
  <si>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</si>
  <si>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</si>
  <si>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</si>
  <si>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</si>
  <si>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</si>
  <si>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</si>
  <si>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</si>
  <si>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</si>
  <si>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</si>
  <si>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</si>
  <si>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</si>
  <si>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</si>
  <si>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</si>
  <si>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</si>
  <si>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</si>
  <si>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</si>
  <si>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</si>
  <si>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</si>
  <si>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</si>
  <si>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</si>
  <si>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資料：県医務課</t>
  </si>
  <si>
    <t>注　医師、歯科医師数は住所地からの届出による調査数である。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</si>
</sst>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176" fontId="21" fillId="0" borderId="10" xfId="60" applyNumberFormat="1" applyFont="1" applyFill="1" applyBorder="1" applyAlignment="1" applyProtection="1">
      <alignment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distributed" vertical="center"/>
      <protection locked="0"/>
    </xf>
    <xf numFmtId="176" fontId="24" fillId="0" borderId="12" xfId="60" applyNumberFormat="1" applyFont="1" applyFill="1" applyBorder="1" applyAlignment="1" applyProtection="1">
      <alignment horizontal="center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/>
      <protection locked="0"/>
    </xf>
    <xf numFmtId="176" fontId="24" fillId="0" borderId="14" xfId="60" applyNumberFormat="1" applyFont="1" applyFill="1" applyBorder="1" applyAlignment="1" applyProtection="1">
      <alignment horizontal="centerContinuous"/>
      <protection locked="0"/>
    </xf>
    <xf numFmtId="176" fontId="24" fillId="0" borderId="15" xfId="60" applyNumberFormat="1" applyFont="1" applyFill="1" applyBorder="1" applyAlignment="1" applyProtection="1">
      <alignment horizontal="center"/>
      <protection locked="0"/>
    </xf>
    <xf numFmtId="176" fontId="24" fillId="0" borderId="16" xfId="60" applyNumberFormat="1" applyFont="1" applyFill="1" applyBorder="1" applyAlignment="1" applyProtection="1">
      <alignment horizontal="centerContinuous"/>
      <protection locked="0"/>
    </xf>
    <xf numFmtId="176" fontId="24" fillId="0" borderId="17" xfId="60" applyNumberFormat="1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distributed"/>
      <protection locked="0"/>
    </xf>
    <xf numFmtId="0" fontId="22" fillId="0" borderId="18" xfId="60" applyFont="1" applyFill="1" applyBorder="1" applyProtection="1">
      <alignment/>
      <protection locked="0"/>
    </xf>
    <xf numFmtId="176" fontId="24" fillId="0" borderId="19" xfId="60" applyNumberFormat="1" applyFont="1" applyFill="1" applyBorder="1" applyAlignment="1" applyProtection="1">
      <alignment horizontal="centerContinuous"/>
      <protection locked="0"/>
    </xf>
    <xf numFmtId="176" fontId="24" fillId="0" borderId="20" xfId="60" applyNumberFormat="1" applyFont="1" applyFill="1" applyBorder="1" applyAlignment="1" applyProtection="1">
      <alignment horizontal="centerContinuous"/>
      <protection locked="0"/>
    </xf>
    <xf numFmtId="176" fontId="24" fillId="0" borderId="21" xfId="60" applyNumberFormat="1" applyFont="1" applyFill="1" applyBorder="1" applyAlignment="1" applyProtection="1">
      <alignment horizontal="center" vertical="center"/>
      <protection locked="0"/>
    </xf>
    <xf numFmtId="176" fontId="24" fillId="0" borderId="16" xfId="60" applyNumberFormat="1" applyFont="1" applyFill="1" applyBorder="1" applyAlignment="1" applyProtection="1">
      <alignment horizontal="center"/>
      <protection locked="0"/>
    </xf>
    <xf numFmtId="0" fontId="18" fillId="0" borderId="16" xfId="60" applyFill="1" applyBorder="1" applyAlignment="1">
      <alignment horizontal="center" vertical="center"/>
      <protection/>
    </xf>
    <xf numFmtId="0" fontId="24" fillId="0" borderId="14" xfId="60" applyFont="1" applyFill="1" applyBorder="1" applyAlignment="1" applyProtection="1">
      <alignment horizontal="distributed" vertical="center"/>
      <protection locked="0"/>
    </xf>
    <xf numFmtId="0" fontId="24" fillId="0" borderId="19" xfId="60" applyFont="1" applyFill="1" applyBorder="1" applyAlignment="1" applyProtection="1">
      <alignment horizontal="center" vertical="center"/>
      <protection locked="0"/>
    </xf>
    <xf numFmtId="176" fontId="24" fillId="0" borderId="14" xfId="60" applyNumberFormat="1" applyFont="1" applyFill="1" applyBorder="1" applyAlignment="1" applyProtection="1">
      <alignment horizontal="center"/>
      <protection locked="0"/>
    </xf>
    <xf numFmtId="176" fontId="24" fillId="0" borderId="20" xfId="60" applyNumberFormat="1" applyFont="1" applyFill="1" applyBorder="1" applyAlignment="1" applyProtection="1">
      <alignment horizontal="center"/>
      <protection locked="0"/>
    </xf>
    <xf numFmtId="176" fontId="24" fillId="0" borderId="22" xfId="60" applyNumberFormat="1" applyFont="1" applyFill="1" applyBorder="1" applyAlignment="1" applyProtection="1">
      <alignment horizontal="center" vertical="center"/>
      <protection locked="0"/>
    </xf>
    <xf numFmtId="0" fontId="18" fillId="0" borderId="20" xfId="60" applyFill="1" applyBorder="1" applyAlignment="1">
      <alignment horizontal="center" vertical="center"/>
      <protection/>
    </xf>
    <xf numFmtId="176" fontId="21" fillId="0" borderId="23" xfId="60" applyNumberFormat="1" applyFont="1" applyFill="1" applyBorder="1" applyAlignment="1" applyProtection="1">
      <alignment horizontal="distributed"/>
      <protection locked="0"/>
    </xf>
    <xf numFmtId="176" fontId="21" fillId="0" borderId="0" xfId="60" applyNumberFormat="1" applyFont="1" applyFill="1" applyBorder="1" applyAlignment="1" applyProtection="1" quotePrefix="1">
      <alignment horizontal="distributed"/>
      <protection locked="0"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8" xfId="60" applyNumberFormat="1" applyFont="1" applyFill="1" applyBorder="1" applyAlignment="1" applyProtection="1" quotePrefix="1">
      <alignment horizontal="distributed"/>
      <protection locked="0"/>
    </xf>
    <xf numFmtId="41" fontId="21" fillId="0" borderId="0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 applyAlignment="1" applyProtection="1" quotePrefix="1">
      <alignment horizontal="center"/>
      <protection locked="0"/>
    </xf>
    <xf numFmtId="176" fontId="21" fillId="0" borderId="18" xfId="60" applyNumberFormat="1" applyFont="1" applyFill="1" applyBorder="1" applyAlignment="1" applyProtection="1" quotePrefix="1">
      <alignment horizontal="center"/>
      <protection locked="0"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 quotePrefix="1">
      <alignment horizontal="center"/>
      <protection locked="0"/>
    </xf>
    <xf numFmtId="176" fontId="25" fillId="0" borderId="18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Protection="1">
      <alignment/>
      <protection locked="0"/>
    </xf>
    <xf numFmtId="41" fontId="25" fillId="0" borderId="0" xfId="60" applyNumberFormat="1" applyFont="1" applyFill="1" applyBorder="1">
      <alignment/>
      <protection/>
    </xf>
    <xf numFmtId="41" fontId="25" fillId="0" borderId="0" xfId="60" applyNumberFormat="1" applyFont="1" applyFill="1" applyBorder="1" applyAlignment="1">
      <alignment horizontal="right"/>
      <protection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76" fontId="25" fillId="0" borderId="18" xfId="60" applyNumberFormat="1" applyFont="1" applyFill="1" applyBorder="1" applyAlignment="1" applyProtection="1">
      <alignment horizontal="distributed"/>
      <protection locked="0"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8" xfId="60" applyNumberFormat="1" applyFont="1" applyFill="1" applyBorder="1" applyAlignment="1" applyProtection="1">
      <alignment horizontal="distributed"/>
      <protection locked="0"/>
    </xf>
    <xf numFmtId="41" fontId="21" fillId="0" borderId="0" xfId="60" applyNumberFormat="1" applyFont="1" applyFill="1" applyBorder="1" applyAlignment="1" applyProtection="1" quotePrefix="1">
      <alignment horizontal="right"/>
      <protection locked="0"/>
    </xf>
    <xf numFmtId="176" fontId="21" fillId="0" borderId="14" xfId="60" applyNumberFormat="1" applyFont="1" applyFill="1" applyBorder="1">
      <alignment/>
      <protection/>
    </xf>
    <xf numFmtId="176" fontId="21" fillId="0" borderId="14" xfId="60" applyNumberFormat="1" applyFont="1" applyFill="1" applyBorder="1" applyAlignment="1" applyProtection="1">
      <alignment horizontal="distributed"/>
      <protection locked="0"/>
    </xf>
    <xf numFmtId="176" fontId="21" fillId="0" borderId="19" xfId="60" applyNumberFormat="1" applyFont="1" applyFill="1" applyBorder="1" applyAlignment="1" applyProtection="1">
      <alignment horizontal="distributed"/>
      <protection locked="0"/>
    </xf>
    <xf numFmtId="41" fontId="21" fillId="0" borderId="14" xfId="60" applyNumberFormat="1" applyFont="1" applyFill="1" applyBorder="1" applyProtection="1">
      <alignment/>
      <protection/>
    </xf>
    <xf numFmtId="41" fontId="21" fillId="0" borderId="14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Alignment="1" applyProtection="1" quotePrefix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T165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2.00390625" style="4" customWidth="1"/>
    <col min="2" max="2" width="3.421875" style="4" customWidth="1"/>
    <col min="3" max="3" width="4.421875" style="4" customWidth="1"/>
    <col min="4" max="4" width="3.421875" style="4" customWidth="1"/>
    <col min="5" max="5" width="1.421875" style="4" customWidth="1"/>
    <col min="6" max="6" width="9.57421875" style="4" customWidth="1"/>
    <col min="7" max="7" width="10.8515625" style="4" customWidth="1"/>
    <col min="8" max="8" width="9.57421875" style="4" customWidth="1"/>
    <col min="9" max="9" width="10.8515625" style="4" customWidth="1"/>
    <col min="10" max="15" width="9.57421875" style="4" customWidth="1"/>
    <col min="16" max="18" width="10.8515625" style="4" customWidth="1"/>
    <col min="19" max="16384" width="13.421875" style="4" customWidth="1"/>
  </cols>
  <sheetData>
    <row r="1" spans="1:16" ht="19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 customHeight="1">
      <c r="A2" s="5" t="s">
        <v>0</v>
      </c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0" ht="12.75" customHeight="1" thickBo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8" t="s">
        <v>1</v>
      </c>
      <c r="O3" s="8"/>
      <c r="P3" s="9"/>
      <c r="R3" s="10"/>
      <c r="S3" s="10"/>
      <c r="T3" s="10"/>
    </row>
    <row r="4" spans="1:16" ht="12.75" customHeight="1" thickTop="1">
      <c r="A4" s="11" t="s">
        <v>2</v>
      </c>
      <c r="B4" s="11"/>
      <c r="C4" s="11"/>
      <c r="D4" s="11"/>
      <c r="E4" s="12"/>
      <c r="F4" s="13" t="s">
        <v>3</v>
      </c>
      <c r="G4" s="14"/>
      <c r="H4" s="14"/>
      <c r="I4" s="14"/>
      <c r="J4" s="14"/>
      <c r="K4" s="14"/>
      <c r="L4" s="15" t="s">
        <v>4</v>
      </c>
      <c r="M4" s="16"/>
      <c r="N4" s="16"/>
      <c r="O4" s="17" t="s">
        <v>5</v>
      </c>
      <c r="P4" s="3"/>
    </row>
    <row r="5" spans="1:16" ht="12" customHeight="1">
      <c r="A5" s="18"/>
      <c r="B5" s="18"/>
      <c r="C5" s="18"/>
      <c r="D5" s="18"/>
      <c r="E5" s="19"/>
      <c r="F5" s="14" t="s">
        <v>6</v>
      </c>
      <c r="G5" s="20"/>
      <c r="H5" s="21" t="s">
        <v>7</v>
      </c>
      <c r="I5" s="14"/>
      <c r="J5" s="21" t="s">
        <v>8</v>
      </c>
      <c r="K5" s="20"/>
      <c r="L5" s="22" t="s">
        <v>8</v>
      </c>
      <c r="M5" s="23" t="s">
        <v>9</v>
      </c>
      <c r="N5" s="23" t="s">
        <v>10</v>
      </c>
      <c r="O5" s="24"/>
      <c r="P5" s="3"/>
    </row>
    <row r="6" spans="1:16" ht="12" customHeight="1">
      <c r="A6" s="25" t="s">
        <v>11</v>
      </c>
      <c r="B6" s="25"/>
      <c r="C6" s="25"/>
      <c r="D6" s="25"/>
      <c r="E6" s="26"/>
      <c r="F6" s="27" t="s">
        <v>12</v>
      </c>
      <c r="G6" s="28" t="s">
        <v>13</v>
      </c>
      <c r="H6" s="28" t="s">
        <v>12</v>
      </c>
      <c r="I6" s="28" t="s">
        <v>13</v>
      </c>
      <c r="J6" s="28" t="s">
        <v>12</v>
      </c>
      <c r="K6" s="28" t="s">
        <v>13</v>
      </c>
      <c r="L6" s="29"/>
      <c r="M6" s="28"/>
      <c r="N6" s="28"/>
      <c r="O6" s="30"/>
      <c r="P6" s="3"/>
    </row>
    <row r="7" spans="1:16" ht="12" customHeight="1">
      <c r="A7" s="31" t="s">
        <v>14</v>
      </c>
      <c r="B7" s="31"/>
      <c r="C7" s="32">
        <v>41</v>
      </c>
      <c r="D7" s="33" t="s">
        <v>15</v>
      </c>
      <c r="E7" s="34"/>
      <c r="F7" s="35">
        <f aca="true" t="shared" si="0" ref="F7:G9">+H7+J7</f>
        <v>913</v>
      </c>
      <c r="G7" s="36">
        <f t="shared" si="0"/>
        <v>15769</v>
      </c>
      <c r="H7" s="36">
        <v>111</v>
      </c>
      <c r="I7" s="36">
        <v>11766</v>
      </c>
      <c r="J7" s="36">
        <v>802</v>
      </c>
      <c r="K7" s="36">
        <v>4003</v>
      </c>
      <c r="L7" s="36">
        <v>383</v>
      </c>
      <c r="M7" s="36">
        <v>228</v>
      </c>
      <c r="N7" s="37">
        <v>1245</v>
      </c>
      <c r="O7" s="37">
        <v>443</v>
      </c>
      <c r="P7" s="3"/>
    </row>
    <row r="8" spans="3:16" ht="12" customHeight="1">
      <c r="C8" s="38" t="s">
        <v>16</v>
      </c>
      <c r="D8" s="38"/>
      <c r="E8" s="39"/>
      <c r="F8" s="35">
        <f t="shared" si="0"/>
        <v>904</v>
      </c>
      <c r="G8" s="36">
        <f t="shared" si="0"/>
        <v>16683</v>
      </c>
      <c r="H8" s="36">
        <v>113</v>
      </c>
      <c r="I8" s="36">
        <v>12233</v>
      </c>
      <c r="J8" s="36">
        <v>791</v>
      </c>
      <c r="K8" s="36">
        <v>4450</v>
      </c>
      <c r="L8" s="36">
        <v>378</v>
      </c>
      <c r="M8" s="36">
        <v>237</v>
      </c>
      <c r="N8" s="37">
        <v>1253</v>
      </c>
      <c r="O8" s="37">
        <v>451</v>
      </c>
      <c r="P8" s="3"/>
    </row>
    <row r="9" spans="3:16" ht="12" customHeight="1">
      <c r="C9" s="38" t="s">
        <v>17</v>
      </c>
      <c r="D9" s="38"/>
      <c r="E9" s="39"/>
      <c r="F9" s="35">
        <f t="shared" si="0"/>
        <v>927</v>
      </c>
      <c r="G9" s="36">
        <f t="shared" si="0"/>
        <v>16981</v>
      </c>
      <c r="H9" s="36">
        <v>117</v>
      </c>
      <c r="I9" s="36">
        <v>12750</v>
      </c>
      <c r="J9" s="36">
        <v>810</v>
      </c>
      <c r="K9" s="36">
        <v>4231</v>
      </c>
      <c r="L9" s="36">
        <v>376</v>
      </c>
      <c r="M9" s="36">
        <v>244</v>
      </c>
      <c r="N9" s="37">
        <v>1254</v>
      </c>
      <c r="O9" s="37">
        <v>452</v>
      </c>
      <c r="P9" s="3"/>
    </row>
    <row r="10" spans="3:16" ht="12" customHeight="1">
      <c r="C10" s="38"/>
      <c r="D10" s="38"/>
      <c r="E10" s="39"/>
      <c r="F10" s="36"/>
      <c r="G10" s="36"/>
      <c r="H10" s="36"/>
      <c r="I10" s="36"/>
      <c r="J10" s="36"/>
      <c r="K10" s="36"/>
      <c r="L10" s="36"/>
      <c r="M10" s="36"/>
      <c r="N10" s="37"/>
      <c r="O10" s="37"/>
      <c r="P10" s="3"/>
    </row>
    <row r="11" spans="3:16" s="40" customFormat="1" ht="12" customHeight="1">
      <c r="C11" s="41" t="s">
        <v>18</v>
      </c>
      <c r="D11" s="41"/>
      <c r="E11" s="42"/>
      <c r="F11" s="43">
        <f>+H11+J11</f>
        <v>933</v>
      </c>
      <c r="G11" s="43">
        <f aca="true" t="shared" si="1" ref="G11:O11">SUM(G13:G15)</f>
        <v>18113</v>
      </c>
      <c r="H11" s="43">
        <f t="shared" si="1"/>
        <v>123</v>
      </c>
      <c r="I11" s="43">
        <f t="shared" si="1"/>
        <v>13711</v>
      </c>
      <c r="J11" s="43">
        <f t="shared" si="1"/>
        <v>810</v>
      </c>
      <c r="K11" s="43">
        <f t="shared" si="1"/>
        <v>4402</v>
      </c>
      <c r="L11" s="43">
        <f t="shared" si="1"/>
        <v>376</v>
      </c>
      <c r="M11" s="43">
        <f t="shared" si="1"/>
        <v>253</v>
      </c>
      <c r="N11" s="43">
        <f t="shared" si="1"/>
        <v>1274</v>
      </c>
      <c r="O11" s="43">
        <f t="shared" si="1"/>
        <v>450</v>
      </c>
      <c r="P11" s="44"/>
    </row>
    <row r="12" spans="1:16" s="40" customFormat="1" ht="12" customHeight="1">
      <c r="A12" s="41"/>
      <c r="B12" s="41"/>
      <c r="C12" s="41"/>
      <c r="D12" s="41"/>
      <c r="E12" s="42"/>
      <c r="F12" s="43"/>
      <c r="G12" s="43"/>
      <c r="H12" s="43"/>
      <c r="I12" s="43"/>
      <c r="J12" s="45"/>
      <c r="K12" s="45"/>
      <c r="L12" s="45"/>
      <c r="M12" s="45"/>
      <c r="N12" s="46"/>
      <c r="O12" s="45"/>
      <c r="P12" s="44"/>
    </row>
    <row r="13" spans="1:16" s="40" customFormat="1" ht="12" customHeight="1">
      <c r="A13" s="47" t="s">
        <v>19</v>
      </c>
      <c r="B13" s="47"/>
      <c r="C13" s="47"/>
      <c r="D13" s="47"/>
      <c r="E13" s="48"/>
      <c r="F13" s="43">
        <f>+H13+J13</f>
        <v>659</v>
      </c>
      <c r="G13" s="43">
        <f>+I13+K13</f>
        <v>15709</v>
      </c>
      <c r="H13" s="43">
        <f aca="true" t="shared" si="2" ref="H13:O13">SUM(H17:H27)</f>
        <v>107</v>
      </c>
      <c r="I13" s="43">
        <f t="shared" si="2"/>
        <v>12280</v>
      </c>
      <c r="J13" s="43">
        <f t="shared" si="2"/>
        <v>552</v>
      </c>
      <c r="K13" s="43">
        <f t="shared" si="2"/>
        <v>3429</v>
      </c>
      <c r="L13" s="43">
        <f t="shared" si="2"/>
        <v>274</v>
      </c>
      <c r="M13" s="43">
        <f t="shared" si="2"/>
        <v>202</v>
      </c>
      <c r="N13" s="43">
        <f t="shared" si="2"/>
        <v>969</v>
      </c>
      <c r="O13" s="43">
        <f t="shared" si="2"/>
        <v>335</v>
      </c>
      <c r="P13" s="44"/>
    </row>
    <row r="14" spans="1:16" s="40" customFormat="1" ht="12" customHeight="1">
      <c r="A14" s="49"/>
      <c r="B14" s="49"/>
      <c r="C14" s="49"/>
      <c r="D14" s="49"/>
      <c r="E14" s="48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s="40" customFormat="1" ht="12" customHeight="1">
      <c r="A15" s="47" t="s">
        <v>20</v>
      </c>
      <c r="B15" s="47"/>
      <c r="C15" s="47"/>
      <c r="D15" s="47"/>
      <c r="E15" s="48"/>
      <c r="F15" s="43">
        <f>+H15+J15</f>
        <v>274</v>
      </c>
      <c r="G15" s="43">
        <f>+I15+K15</f>
        <v>2404</v>
      </c>
      <c r="H15" s="43">
        <f aca="true" t="shared" si="3" ref="H15:O15">+H29+H34+H41+H45+H51+H54+H64+H74+H79+H83+H90+H96</f>
        <v>16</v>
      </c>
      <c r="I15" s="43">
        <f t="shared" si="3"/>
        <v>1431</v>
      </c>
      <c r="J15" s="43">
        <f t="shared" si="3"/>
        <v>258</v>
      </c>
      <c r="K15" s="43">
        <f t="shared" si="3"/>
        <v>973</v>
      </c>
      <c r="L15" s="43">
        <f t="shared" si="3"/>
        <v>102</v>
      </c>
      <c r="M15" s="43">
        <f t="shared" si="3"/>
        <v>51</v>
      </c>
      <c r="N15" s="43">
        <f t="shared" si="3"/>
        <v>305</v>
      </c>
      <c r="O15" s="43">
        <f t="shared" si="3"/>
        <v>115</v>
      </c>
      <c r="P15" s="44"/>
    </row>
    <row r="16" spans="1:16" ht="12" customHeight="1">
      <c r="A16" s="9"/>
      <c r="B16" s="9"/>
      <c r="C16" s="9"/>
      <c r="D16" s="9"/>
      <c r="E16" s="50"/>
      <c r="F16" s="36"/>
      <c r="G16" s="36" t="s">
        <v>21</v>
      </c>
      <c r="H16" s="36"/>
      <c r="I16" s="36"/>
      <c r="J16" s="36"/>
      <c r="K16" s="36"/>
      <c r="L16" s="36"/>
      <c r="M16" s="36"/>
      <c r="N16" s="36"/>
      <c r="O16" s="36"/>
      <c r="P16" s="3"/>
    </row>
    <row r="17" spans="1:16" ht="12" customHeight="1">
      <c r="A17" s="51" t="s">
        <v>22</v>
      </c>
      <c r="B17" s="51"/>
      <c r="C17" s="51"/>
      <c r="D17" s="51"/>
      <c r="E17" s="52"/>
      <c r="F17" s="35">
        <f>+H17+J17</f>
        <v>198</v>
      </c>
      <c r="G17" s="36">
        <f aca="true" t="shared" si="4" ref="G17:G27">+I17+K17</f>
        <v>5511</v>
      </c>
      <c r="H17" s="36">
        <v>40</v>
      </c>
      <c r="I17" s="36">
        <v>4644</v>
      </c>
      <c r="J17" s="36">
        <v>158</v>
      </c>
      <c r="K17" s="36">
        <v>867</v>
      </c>
      <c r="L17" s="36">
        <v>87</v>
      </c>
      <c r="M17" s="36">
        <v>60</v>
      </c>
      <c r="N17" s="36">
        <v>307</v>
      </c>
      <c r="O17" s="36">
        <v>110</v>
      </c>
      <c r="P17" s="3"/>
    </row>
    <row r="18" spans="1:16" ht="12" customHeight="1">
      <c r="A18" s="51" t="s">
        <v>23</v>
      </c>
      <c r="B18" s="51"/>
      <c r="C18" s="51"/>
      <c r="D18" s="51"/>
      <c r="E18" s="52"/>
      <c r="F18" s="35">
        <f aca="true" t="shared" si="5" ref="F18:F27">+H18+J18</f>
        <v>121</v>
      </c>
      <c r="G18" s="36">
        <f t="shared" si="4"/>
        <v>5157</v>
      </c>
      <c r="H18" s="36">
        <v>29</v>
      </c>
      <c r="I18" s="36">
        <v>4354</v>
      </c>
      <c r="J18" s="36">
        <v>92</v>
      </c>
      <c r="K18" s="36">
        <v>803</v>
      </c>
      <c r="L18" s="36">
        <v>53</v>
      </c>
      <c r="M18" s="36">
        <v>42</v>
      </c>
      <c r="N18" s="36">
        <v>253</v>
      </c>
      <c r="O18" s="36">
        <v>69</v>
      </c>
      <c r="P18" s="3"/>
    </row>
    <row r="19" spans="1:16" ht="12" customHeight="1">
      <c r="A19" s="51" t="s">
        <v>24</v>
      </c>
      <c r="B19" s="51"/>
      <c r="C19" s="51"/>
      <c r="D19" s="51"/>
      <c r="E19" s="52"/>
      <c r="F19" s="35">
        <f t="shared" si="5"/>
        <v>65</v>
      </c>
      <c r="G19" s="36">
        <f t="shared" si="4"/>
        <v>1187</v>
      </c>
      <c r="H19" s="36">
        <v>8</v>
      </c>
      <c r="I19" s="36">
        <v>810</v>
      </c>
      <c r="J19" s="36">
        <v>57</v>
      </c>
      <c r="K19" s="36">
        <v>377</v>
      </c>
      <c r="L19" s="36">
        <v>28</v>
      </c>
      <c r="M19" s="36">
        <v>18</v>
      </c>
      <c r="N19" s="36">
        <v>92</v>
      </c>
      <c r="O19" s="36">
        <v>35</v>
      </c>
      <c r="P19" s="3"/>
    </row>
    <row r="20" spans="1:16" ht="12" customHeight="1">
      <c r="A20" s="51" t="s">
        <v>25</v>
      </c>
      <c r="B20" s="51"/>
      <c r="C20" s="51"/>
      <c r="D20" s="51"/>
      <c r="E20" s="52"/>
      <c r="F20" s="35">
        <f t="shared" si="5"/>
        <v>55</v>
      </c>
      <c r="G20" s="36">
        <f t="shared" si="4"/>
        <v>859</v>
      </c>
      <c r="H20" s="36">
        <v>8</v>
      </c>
      <c r="I20" s="36">
        <v>537</v>
      </c>
      <c r="J20" s="36">
        <v>47</v>
      </c>
      <c r="K20" s="36">
        <v>322</v>
      </c>
      <c r="L20" s="36">
        <v>19</v>
      </c>
      <c r="M20" s="36">
        <v>24</v>
      </c>
      <c r="N20" s="36">
        <v>60</v>
      </c>
      <c r="O20" s="36">
        <v>21</v>
      </c>
      <c r="P20" s="3"/>
    </row>
    <row r="21" spans="1:16" ht="12" customHeight="1">
      <c r="A21" s="51" t="s">
        <v>26</v>
      </c>
      <c r="B21" s="51"/>
      <c r="C21" s="51"/>
      <c r="D21" s="51"/>
      <c r="E21" s="52"/>
      <c r="F21" s="35">
        <f t="shared" si="5"/>
        <v>52</v>
      </c>
      <c r="G21" s="36">
        <f t="shared" si="4"/>
        <v>1069</v>
      </c>
      <c r="H21" s="36">
        <v>7</v>
      </c>
      <c r="I21" s="36">
        <v>787</v>
      </c>
      <c r="J21" s="36">
        <v>45</v>
      </c>
      <c r="K21" s="36">
        <v>282</v>
      </c>
      <c r="L21" s="36">
        <v>21</v>
      </c>
      <c r="M21" s="36">
        <v>10</v>
      </c>
      <c r="N21" s="36">
        <v>70</v>
      </c>
      <c r="O21" s="36">
        <v>24</v>
      </c>
      <c r="P21" s="3"/>
    </row>
    <row r="22" spans="1:16" ht="12" customHeight="1">
      <c r="A22" s="51" t="s">
        <v>27</v>
      </c>
      <c r="B22" s="51"/>
      <c r="C22" s="51"/>
      <c r="D22" s="51"/>
      <c r="E22" s="52"/>
      <c r="F22" s="35">
        <f t="shared" si="5"/>
        <v>29</v>
      </c>
      <c r="G22" s="36">
        <f t="shared" si="4"/>
        <v>320</v>
      </c>
      <c r="H22" s="36">
        <v>4</v>
      </c>
      <c r="I22" s="36">
        <v>211</v>
      </c>
      <c r="J22" s="36">
        <v>25</v>
      </c>
      <c r="K22" s="36">
        <v>109</v>
      </c>
      <c r="L22" s="36">
        <v>13</v>
      </c>
      <c r="M22" s="36">
        <v>8</v>
      </c>
      <c r="N22" s="36">
        <v>31</v>
      </c>
      <c r="O22" s="36">
        <v>14</v>
      </c>
      <c r="P22" s="3"/>
    </row>
    <row r="23" spans="1:16" ht="12" customHeight="1">
      <c r="A23" s="51" t="s">
        <v>28</v>
      </c>
      <c r="B23" s="51"/>
      <c r="C23" s="51"/>
      <c r="D23" s="51"/>
      <c r="E23" s="52"/>
      <c r="F23" s="35">
        <f t="shared" si="5"/>
        <v>27</v>
      </c>
      <c r="G23" s="36">
        <f t="shared" si="4"/>
        <v>147</v>
      </c>
      <c r="H23" s="53">
        <v>1</v>
      </c>
      <c r="I23" s="53">
        <v>24</v>
      </c>
      <c r="J23" s="36">
        <v>26</v>
      </c>
      <c r="K23" s="36">
        <v>123</v>
      </c>
      <c r="L23" s="36">
        <v>8</v>
      </c>
      <c r="M23" s="36">
        <v>8</v>
      </c>
      <c r="N23" s="36">
        <v>28</v>
      </c>
      <c r="O23" s="36">
        <v>8</v>
      </c>
      <c r="P23" s="3"/>
    </row>
    <row r="24" spans="1:16" ht="12" customHeight="1">
      <c r="A24" s="51" t="s">
        <v>29</v>
      </c>
      <c r="B24" s="51"/>
      <c r="C24" s="51"/>
      <c r="D24" s="51"/>
      <c r="E24" s="52"/>
      <c r="F24" s="35">
        <f t="shared" si="5"/>
        <v>29</v>
      </c>
      <c r="G24" s="36">
        <f t="shared" si="4"/>
        <v>464</v>
      </c>
      <c r="H24" s="36">
        <v>3</v>
      </c>
      <c r="I24" s="36">
        <v>257</v>
      </c>
      <c r="J24" s="36">
        <v>26</v>
      </c>
      <c r="K24" s="36">
        <v>207</v>
      </c>
      <c r="L24" s="36">
        <v>8</v>
      </c>
      <c r="M24" s="36">
        <v>7</v>
      </c>
      <c r="N24" s="36">
        <v>31</v>
      </c>
      <c r="O24" s="36">
        <v>14</v>
      </c>
      <c r="P24" s="3"/>
    </row>
    <row r="25" spans="1:16" ht="12" customHeight="1">
      <c r="A25" s="51" t="s">
        <v>30</v>
      </c>
      <c r="B25" s="51"/>
      <c r="C25" s="51"/>
      <c r="D25" s="51"/>
      <c r="E25" s="52"/>
      <c r="F25" s="35">
        <f t="shared" si="5"/>
        <v>25</v>
      </c>
      <c r="G25" s="36">
        <f t="shared" si="4"/>
        <v>321</v>
      </c>
      <c r="H25" s="36">
        <v>2</v>
      </c>
      <c r="I25" s="36">
        <v>199</v>
      </c>
      <c r="J25" s="36">
        <v>23</v>
      </c>
      <c r="K25" s="36">
        <v>122</v>
      </c>
      <c r="L25" s="36">
        <v>11</v>
      </c>
      <c r="M25" s="36">
        <v>6</v>
      </c>
      <c r="N25" s="36">
        <v>31</v>
      </c>
      <c r="O25" s="36">
        <v>12</v>
      </c>
      <c r="P25" s="3"/>
    </row>
    <row r="26" spans="1:16" ht="12" customHeight="1">
      <c r="A26" s="51" t="s">
        <v>31</v>
      </c>
      <c r="B26" s="51"/>
      <c r="C26" s="51"/>
      <c r="D26" s="51"/>
      <c r="E26" s="52"/>
      <c r="F26" s="35">
        <f t="shared" si="5"/>
        <v>17</v>
      </c>
      <c r="G26" s="36">
        <f t="shared" si="4"/>
        <v>130</v>
      </c>
      <c r="H26" s="36">
        <v>1</v>
      </c>
      <c r="I26" s="36">
        <v>47</v>
      </c>
      <c r="J26" s="36">
        <v>16</v>
      </c>
      <c r="K26" s="36">
        <v>83</v>
      </c>
      <c r="L26" s="36">
        <v>11</v>
      </c>
      <c r="M26" s="36">
        <v>5</v>
      </c>
      <c r="N26" s="36">
        <v>20</v>
      </c>
      <c r="O26" s="36">
        <v>12</v>
      </c>
      <c r="P26" s="3"/>
    </row>
    <row r="27" spans="1:16" s="10" customFormat="1" ht="12" customHeight="1">
      <c r="A27" s="51" t="s">
        <v>32</v>
      </c>
      <c r="B27" s="51"/>
      <c r="C27" s="51"/>
      <c r="D27" s="51"/>
      <c r="E27" s="52"/>
      <c r="F27" s="35">
        <f t="shared" si="5"/>
        <v>41</v>
      </c>
      <c r="G27" s="36">
        <f t="shared" si="4"/>
        <v>544</v>
      </c>
      <c r="H27" s="36">
        <v>4</v>
      </c>
      <c r="I27" s="36">
        <v>410</v>
      </c>
      <c r="J27" s="36">
        <v>37</v>
      </c>
      <c r="K27" s="36">
        <v>134</v>
      </c>
      <c r="L27" s="36">
        <v>15</v>
      </c>
      <c r="M27" s="36">
        <v>14</v>
      </c>
      <c r="N27" s="36">
        <v>46</v>
      </c>
      <c r="O27" s="36">
        <v>16</v>
      </c>
      <c r="P27" s="9"/>
    </row>
    <row r="28" spans="1:16" s="10" customFormat="1" ht="12" customHeight="1">
      <c r="A28" s="51"/>
      <c r="B28" s="51"/>
      <c r="C28" s="51"/>
      <c r="D28" s="51"/>
      <c r="E28" s="5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9"/>
    </row>
    <row r="29" spans="1:15" ht="12" customHeight="1">
      <c r="A29" s="47" t="s">
        <v>33</v>
      </c>
      <c r="B29" s="47"/>
      <c r="C29" s="47"/>
      <c r="D29" s="47"/>
      <c r="E29" s="48"/>
      <c r="F29" s="43">
        <f aca="true" t="shared" si="6" ref="F29:G32">+H29+J29</f>
        <v>10</v>
      </c>
      <c r="G29" s="43">
        <f t="shared" si="6"/>
        <v>9</v>
      </c>
      <c r="H29" s="43">
        <f>SUM(H30:H32)</f>
        <v>0</v>
      </c>
      <c r="I29" s="43">
        <f aca="true" t="shared" si="7" ref="I29:O29">SUM(I30:I32)</f>
        <v>0</v>
      </c>
      <c r="J29" s="43">
        <f t="shared" si="7"/>
        <v>10</v>
      </c>
      <c r="K29" s="43">
        <f t="shared" si="7"/>
        <v>9</v>
      </c>
      <c r="L29" s="43">
        <f t="shared" si="7"/>
        <v>5</v>
      </c>
      <c r="M29" s="43">
        <f t="shared" si="7"/>
        <v>2</v>
      </c>
      <c r="N29" s="43">
        <f t="shared" si="7"/>
        <v>9</v>
      </c>
      <c r="O29" s="43">
        <f t="shared" si="7"/>
        <v>6</v>
      </c>
    </row>
    <row r="30" spans="2:16" ht="12" customHeight="1">
      <c r="B30" s="51" t="s">
        <v>34</v>
      </c>
      <c r="C30" s="51"/>
      <c r="D30" s="51"/>
      <c r="E30" s="52"/>
      <c r="F30" s="35">
        <f t="shared" si="6"/>
        <v>3</v>
      </c>
      <c r="G30" s="36">
        <f t="shared" si="6"/>
        <v>3</v>
      </c>
      <c r="H30" s="37">
        <v>0</v>
      </c>
      <c r="I30" s="37">
        <v>0</v>
      </c>
      <c r="J30" s="36">
        <v>3</v>
      </c>
      <c r="K30" s="36">
        <v>3</v>
      </c>
      <c r="L30" s="36">
        <v>1</v>
      </c>
      <c r="M30" s="36">
        <v>0</v>
      </c>
      <c r="N30" s="36">
        <v>3</v>
      </c>
      <c r="O30" s="36">
        <v>1</v>
      </c>
      <c r="P30" s="3"/>
    </row>
    <row r="31" spans="2:16" ht="12" customHeight="1">
      <c r="B31" s="51" t="s">
        <v>35</v>
      </c>
      <c r="C31" s="51"/>
      <c r="D31" s="51"/>
      <c r="E31" s="52"/>
      <c r="F31" s="35">
        <f t="shared" si="6"/>
        <v>4</v>
      </c>
      <c r="G31" s="36">
        <f t="shared" si="6"/>
        <v>0</v>
      </c>
      <c r="H31" s="53">
        <v>0</v>
      </c>
      <c r="I31" s="53">
        <v>0</v>
      </c>
      <c r="J31" s="36">
        <v>4</v>
      </c>
      <c r="K31" s="36">
        <v>0</v>
      </c>
      <c r="L31" s="36">
        <v>1</v>
      </c>
      <c r="M31" s="36">
        <v>1</v>
      </c>
      <c r="N31" s="36">
        <v>4</v>
      </c>
      <c r="O31" s="36">
        <v>1</v>
      </c>
      <c r="P31" s="3"/>
    </row>
    <row r="32" spans="2:16" s="10" customFormat="1" ht="12" customHeight="1">
      <c r="B32" s="51" t="s">
        <v>36</v>
      </c>
      <c r="C32" s="51"/>
      <c r="D32" s="51"/>
      <c r="E32" s="52"/>
      <c r="F32" s="35">
        <f t="shared" si="6"/>
        <v>3</v>
      </c>
      <c r="G32" s="36">
        <f t="shared" si="6"/>
        <v>6</v>
      </c>
      <c r="H32" s="53">
        <v>0</v>
      </c>
      <c r="I32" s="53">
        <v>0</v>
      </c>
      <c r="J32" s="36">
        <v>3</v>
      </c>
      <c r="K32" s="36">
        <v>6</v>
      </c>
      <c r="L32" s="36">
        <v>3</v>
      </c>
      <c r="M32" s="36">
        <v>1</v>
      </c>
      <c r="N32" s="36">
        <v>2</v>
      </c>
      <c r="O32" s="36">
        <v>4</v>
      </c>
      <c r="P32" s="9"/>
    </row>
    <row r="33" spans="1:16" s="10" customFormat="1" ht="12" customHeight="1">
      <c r="A33" s="33"/>
      <c r="B33" s="33"/>
      <c r="C33" s="33"/>
      <c r="D33" s="33"/>
      <c r="E33" s="52"/>
      <c r="F33" s="36"/>
      <c r="G33" s="36"/>
      <c r="H33" s="53"/>
      <c r="I33" s="53"/>
      <c r="J33" s="36"/>
      <c r="K33" s="36"/>
      <c r="L33" s="36"/>
      <c r="M33" s="36"/>
      <c r="N33" s="36"/>
      <c r="O33" s="36"/>
      <c r="P33" s="9"/>
    </row>
    <row r="34" spans="1:15" ht="12" customHeight="1">
      <c r="A34" s="47" t="s">
        <v>37</v>
      </c>
      <c r="B34" s="47"/>
      <c r="C34" s="47"/>
      <c r="D34" s="47"/>
      <c r="E34" s="48"/>
      <c r="F34" s="43">
        <f aca="true" t="shared" si="8" ref="F34:G39">+H34+J34</f>
        <v>39</v>
      </c>
      <c r="G34" s="43">
        <f t="shared" si="8"/>
        <v>334</v>
      </c>
      <c r="H34" s="43">
        <f>SUM(H35:H39)</f>
        <v>1</v>
      </c>
      <c r="I34" s="43">
        <f aca="true" t="shared" si="9" ref="I34:O34">SUM(I35:I39)</f>
        <v>219</v>
      </c>
      <c r="J34" s="43">
        <f t="shared" si="9"/>
        <v>38</v>
      </c>
      <c r="K34" s="43">
        <f t="shared" si="9"/>
        <v>115</v>
      </c>
      <c r="L34" s="43">
        <f t="shared" si="9"/>
        <v>15</v>
      </c>
      <c r="M34" s="43">
        <f t="shared" si="9"/>
        <v>11</v>
      </c>
      <c r="N34" s="43">
        <f t="shared" si="9"/>
        <v>48</v>
      </c>
      <c r="O34" s="43">
        <f t="shared" si="9"/>
        <v>17</v>
      </c>
    </row>
    <row r="35" spans="2:16" ht="12" customHeight="1">
      <c r="B35" s="51" t="s">
        <v>38</v>
      </c>
      <c r="C35" s="51"/>
      <c r="D35" s="51"/>
      <c r="E35" s="52"/>
      <c r="F35" s="35">
        <f t="shared" si="8"/>
        <v>5</v>
      </c>
      <c r="G35" s="36">
        <f t="shared" si="8"/>
        <v>24</v>
      </c>
      <c r="H35" s="36">
        <v>0</v>
      </c>
      <c r="I35" s="36">
        <v>0</v>
      </c>
      <c r="J35" s="36">
        <v>5</v>
      </c>
      <c r="K35" s="36">
        <v>24</v>
      </c>
      <c r="L35" s="36">
        <v>3</v>
      </c>
      <c r="M35" s="36">
        <v>2</v>
      </c>
      <c r="N35" s="36">
        <v>5</v>
      </c>
      <c r="O35" s="36">
        <v>2</v>
      </c>
      <c r="P35" s="3"/>
    </row>
    <row r="36" spans="2:16" ht="12" customHeight="1">
      <c r="B36" s="51" t="s">
        <v>39</v>
      </c>
      <c r="C36" s="51"/>
      <c r="D36" s="51"/>
      <c r="E36" s="52"/>
      <c r="F36" s="35">
        <f t="shared" si="8"/>
        <v>2</v>
      </c>
      <c r="G36" s="36">
        <f t="shared" si="8"/>
        <v>3</v>
      </c>
      <c r="H36" s="36">
        <v>0</v>
      </c>
      <c r="I36" s="36">
        <v>0</v>
      </c>
      <c r="J36" s="36">
        <v>2</v>
      </c>
      <c r="K36" s="36">
        <v>3</v>
      </c>
      <c r="L36" s="36">
        <v>0</v>
      </c>
      <c r="M36" s="36">
        <v>0</v>
      </c>
      <c r="N36" s="36">
        <v>2</v>
      </c>
      <c r="O36" s="36">
        <v>1</v>
      </c>
      <c r="P36" s="3"/>
    </row>
    <row r="37" spans="2:16" ht="12" customHeight="1">
      <c r="B37" s="51" t="s">
        <v>40</v>
      </c>
      <c r="C37" s="51"/>
      <c r="D37" s="51"/>
      <c r="E37" s="52"/>
      <c r="F37" s="35">
        <f t="shared" si="8"/>
        <v>19</v>
      </c>
      <c r="G37" s="36">
        <f t="shared" si="8"/>
        <v>72</v>
      </c>
      <c r="H37" s="36">
        <v>0</v>
      </c>
      <c r="I37" s="36">
        <v>0</v>
      </c>
      <c r="J37" s="36">
        <v>19</v>
      </c>
      <c r="K37" s="36">
        <v>72</v>
      </c>
      <c r="L37" s="36">
        <v>7</v>
      </c>
      <c r="M37" s="36">
        <v>6</v>
      </c>
      <c r="N37" s="36">
        <v>25</v>
      </c>
      <c r="O37" s="36">
        <v>8</v>
      </c>
      <c r="P37" s="3"/>
    </row>
    <row r="38" spans="2:16" ht="12" customHeight="1">
      <c r="B38" s="51" t="s">
        <v>41</v>
      </c>
      <c r="C38" s="51"/>
      <c r="D38" s="51"/>
      <c r="E38" s="52"/>
      <c r="F38" s="35">
        <f t="shared" si="8"/>
        <v>5</v>
      </c>
      <c r="G38" s="36">
        <f t="shared" si="8"/>
        <v>6</v>
      </c>
      <c r="H38" s="36">
        <v>0</v>
      </c>
      <c r="I38" s="36">
        <v>0</v>
      </c>
      <c r="J38" s="36">
        <v>5</v>
      </c>
      <c r="K38" s="36">
        <v>6</v>
      </c>
      <c r="L38" s="36">
        <v>1</v>
      </c>
      <c r="M38" s="36">
        <v>0</v>
      </c>
      <c r="N38" s="36">
        <v>3</v>
      </c>
      <c r="O38" s="36">
        <v>2</v>
      </c>
      <c r="P38" s="3"/>
    </row>
    <row r="39" spans="2:16" s="10" customFormat="1" ht="12" customHeight="1">
      <c r="B39" s="51" t="s">
        <v>42</v>
      </c>
      <c r="C39" s="51"/>
      <c r="D39" s="51"/>
      <c r="E39" s="52"/>
      <c r="F39" s="35">
        <f t="shared" si="8"/>
        <v>8</v>
      </c>
      <c r="G39" s="36">
        <f t="shared" si="8"/>
        <v>229</v>
      </c>
      <c r="H39" s="36">
        <v>1</v>
      </c>
      <c r="I39" s="36">
        <v>219</v>
      </c>
      <c r="J39" s="36">
        <v>7</v>
      </c>
      <c r="K39" s="36">
        <v>10</v>
      </c>
      <c r="L39" s="36">
        <v>4</v>
      </c>
      <c r="M39" s="36">
        <v>3</v>
      </c>
      <c r="N39" s="36">
        <v>13</v>
      </c>
      <c r="O39" s="36">
        <v>4</v>
      </c>
      <c r="P39" s="9"/>
    </row>
    <row r="40" spans="1:16" s="10" customFormat="1" ht="12" customHeight="1">
      <c r="A40" s="33"/>
      <c r="B40" s="33"/>
      <c r="C40" s="33"/>
      <c r="D40" s="33"/>
      <c r="E40" s="52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9"/>
    </row>
    <row r="41" spans="1:15" ht="12" customHeight="1">
      <c r="A41" s="47" t="s">
        <v>43</v>
      </c>
      <c r="B41" s="47"/>
      <c r="C41" s="47"/>
      <c r="D41" s="47"/>
      <c r="E41" s="48"/>
      <c r="F41" s="43">
        <f aca="true" t="shared" si="10" ref="F41:G43">+H41+J41</f>
        <v>21</v>
      </c>
      <c r="G41" s="43">
        <f t="shared" si="10"/>
        <v>224</v>
      </c>
      <c r="H41" s="43">
        <f>SUM(H42:H43)</f>
        <v>2</v>
      </c>
      <c r="I41" s="43">
        <f aca="true" t="shared" si="11" ref="I41:O41">SUM(I42:I43)</f>
        <v>168</v>
      </c>
      <c r="J41" s="43">
        <f t="shared" si="11"/>
        <v>19</v>
      </c>
      <c r="K41" s="43">
        <f t="shared" si="11"/>
        <v>56</v>
      </c>
      <c r="L41" s="43">
        <f t="shared" si="11"/>
        <v>8</v>
      </c>
      <c r="M41" s="43">
        <f t="shared" si="11"/>
        <v>0</v>
      </c>
      <c r="N41" s="43">
        <f t="shared" si="11"/>
        <v>21</v>
      </c>
      <c r="O41" s="43">
        <f t="shared" si="11"/>
        <v>9</v>
      </c>
    </row>
    <row r="42" spans="2:16" ht="12" customHeight="1">
      <c r="B42" s="51" t="s">
        <v>44</v>
      </c>
      <c r="C42" s="51"/>
      <c r="D42" s="51"/>
      <c r="E42" s="52"/>
      <c r="F42" s="35">
        <f t="shared" si="10"/>
        <v>11</v>
      </c>
      <c r="G42" s="36">
        <f t="shared" si="10"/>
        <v>65</v>
      </c>
      <c r="H42" s="36">
        <v>1</v>
      </c>
      <c r="I42" s="36">
        <v>40</v>
      </c>
      <c r="J42" s="36">
        <v>10</v>
      </c>
      <c r="K42" s="36">
        <v>25</v>
      </c>
      <c r="L42" s="36">
        <v>4</v>
      </c>
      <c r="M42" s="36">
        <v>0</v>
      </c>
      <c r="N42" s="36">
        <v>12</v>
      </c>
      <c r="O42" s="36">
        <v>4</v>
      </c>
      <c r="P42" s="3"/>
    </row>
    <row r="43" spans="2:16" s="10" customFormat="1" ht="12" customHeight="1">
      <c r="B43" s="51" t="s">
        <v>45</v>
      </c>
      <c r="C43" s="51"/>
      <c r="D43" s="51"/>
      <c r="E43" s="52"/>
      <c r="F43" s="35">
        <f t="shared" si="10"/>
        <v>10</v>
      </c>
      <c r="G43" s="36">
        <f t="shared" si="10"/>
        <v>159</v>
      </c>
      <c r="H43" s="36">
        <v>1</v>
      </c>
      <c r="I43" s="36">
        <v>128</v>
      </c>
      <c r="J43" s="36">
        <v>9</v>
      </c>
      <c r="K43" s="36">
        <v>31</v>
      </c>
      <c r="L43" s="36">
        <v>4</v>
      </c>
      <c r="M43" s="36">
        <v>0</v>
      </c>
      <c r="N43" s="36">
        <v>9</v>
      </c>
      <c r="O43" s="36">
        <v>5</v>
      </c>
      <c r="P43" s="9"/>
    </row>
    <row r="44" spans="1:16" s="10" customFormat="1" ht="12" customHeight="1">
      <c r="A44" s="33"/>
      <c r="B44" s="33"/>
      <c r="C44" s="33"/>
      <c r="D44" s="33"/>
      <c r="E44" s="52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9"/>
    </row>
    <row r="45" spans="1:15" ht="12" customHeight="1">
      <c r="A45" s="47" t="s">
        <v>46</v>
      </c>
      <c r="B45" s="47"/>
      <c r="C45" s="47"/>
      <c r="D45" s="47"/>
      <c r="E45" s="48"/>
      <c r="F45" s="43">
        <f aca="true" t="shared" si="12" ref="F45:G49">+H45+J45</f>
        <v>25</v>
      </c>
      <c r="G45" s="43">
        <f t="shared" si="12"/>
        <v>398</v>
      </c>
      <c r="H45" s="43">
        <f>SUM(H46:H49)</f>
        <v>3</v>
      </c>
      <c r="I45" s="43">
        <f aca="true" t="shared" si="13" ref="I45:O45">SUM(I46:I49)</f>
        <v>295</v>
      </c>
      <c r="J45" s="43">
        <f t="shared" si="13"/>
        <v>22</v>
      </c>
      <c r="K45" s="43">
        <f t="shared" si="13"/>
        <v>103</v>
      </c>
      <c r="L45" s="43">
        <f t="shared" si="13"/>
        <v>9</v>
      </c>
      <c r="M45" s="43">
        <f t="shared" si="13"/>
        <v>6</v>
      </c>
      <c r="N45" s="43">
        <f t="shared" si="13"/>
        <v>32</v>
      </c>
      <c r="O45" s="43">
        <f t="shared" si="13"/>
        <v>9</v>
      </c>
    </row>
    <row r="46" spans="2:16" ht="12" customHeight="1">
      <c r="B46" s="51" t="s">
        <v>47</v>
      </c>
      <c r="C46" s="51"/>
      <c r="D46" s="51"/>
      <c r="E46" s="52"/>
      <c r="F46" s="35">
        <f t="shared" si="12"/>
        <v>4</v>
      </c>
      <c r="G46" s="36">
        <f t="shared" si="12"/>
        <v>7</v>
      </c>
      <c r="H46" s="36">
        <v>0</v>
      </c>
      <c r="I46" s="36">
        <v>0</v>
      </c>
      <c r="J46" s="36">
        <v>4</v>
      </c>
      <c r="K46" s="36">
        <v>7</v>
      </c>
      <c r="L46" s="36">
        <v>1</v>
      </c>
      <c r="M46" s="36">
        <v>0</v>
      </c>
      <c r="N46" s="36">
        <v>4</v>
      </c>
      <c r="O46" s="36">
        <v>1</v>
      </c>
      <c r="P46" s="3"/>
    </row>
    <row r="47" spans="2:16" ht="12" customHeight="1">
      <c r="B47" s="51" t="s">
        <v>48</v>
      </c>
      <c r="C47" s="51"/>
      <c r="D47" s="51"/>
      <c r="E47" s="52"/>
      <c r="F47" s="35">
        <f t="shared" si="12"/>
        <v>5</v>
      </c>
      <c r="G47" s="36">
        <f t="shared" si="12"/>
        <v>24</v>
      </c>
      <c r="H47" s="36">
        <v>0</v>
      </c>
      <c r="I47" s="36">
        <v>0</v>
      </c>
      <c r="J47" s="36">
        <v>5</v>
      </c>
      <c r="K47" s="36">
        <v>24</v>
      </c>
      <c r="L47" s="36">
        <v>2</v>
      </c>
      <c r="M47" s="36">
        <v>1</v>
      </c>
      <c r="N47" s="36">
        <v>7</v>
      </c>
      <c r="O47" s="36">
        <v>2</v>
      </c>
      <c r="P47" s="3"/>
    </row>
    <row r="48" spans="2:16" ht="12" customHeight="1">
      <c r="B48" s="51" t="s">
        <v>49</v>
      </c>
      <c r="C48" s="51"/>
      <c r="D48" s="51"/>
      <c r="E48" s="52"/>
      <c r="F48" s="35">
        <f t="shared" si="12"/>
        <v>9</v>
      </c>
      <c r="G48" s="36">
        <f t="shared" si="12"/>
        <v>53</v>
      </c>
      <c r="H48" s="36">
        <v>0</v>
      </c>
      <c r="I48" s="36">
        <v>0</v>
      </c>
      <c r="J48" s="36">
        <v>9</v>
      </c>
      <c r="K48" s="36">
        <v>53</v>
      </c>
      <c r="L48" s="36">
        <v>4</v>
      </c>
      <c r="M48" s="36">
        <v>2</v>
      </c>
      <c r="N48" s="36">
        <v>10</v>
      </c>
      <c r="O48" s="36">
        <v>4</v>
      </c>
      <c r="P48" s="3"/>
    </row>
    <row r="49" spans="2:16" s="10" customFormat="1" ht="12" customHeight="1">
      <c r="B49" s="51" t="s">
        <v>50</v>
      </c>
      <c r="C49" s="51"/>
      <c r="D49" s="51"/>
      <c r="E49" s="52"/>
      <c r="F49" s="35">
        <f t="shared" si="12"/>
        <v>7</v>
      </c>
      <c r="G49" s="36">
        <f t="shared" si="12"/>
        <v>314</v>
      </c>
      <c r="H49" s="36">
        <v>3</v>
      </c>
      <c r="I49" s="36">
        <v>295</v>
      </c>
      <c r="J49" s="36">
        <v>4</v>
      </c>
      <c r="K49" s="36">
        <v>19</v>
      </c>
      <c r="L49" s="36">
        <v>2</v>
      </c>
      <c r="M49" s="36">
        <v>3</v>
      </c>
      <c r="N49" s="36">
        <v>11</v>
      </c>
      <c r="O49" s="36">
        <v>2</v>
      </c>
      <c r="P49" s="9"/>
    </row>
    <row r="50" spans="1:16" s="10" customFormat="1" ht="12" customHeight="1">
      <c r="A50" s="33"/>
      <c r="B50" s="33"/>
      <c r="C50" s="33"/>
      <c r="D50" s="33"/>
      <c r="E50" s="52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9"/>
    </row>
    <row r="51" spans="1:15" ht="12" customHeight="1">
      <c r="A51" s="47" t="s">
        <v>51</v>
      </c>
      <c r="B51" s="47"/>
      <c r="C51" s="47"/>
      <c r="D51" s="47"/>
      <c r="E51" s="48"/>
      <c r="F51" s="43">
        <f>+H51+J51</f>
        <v>8</v>
      </c>
      <c r="G51" s="43">
        <f>+I51+K51</f>
        <v>180</v>
      </c>
      <c r="H51" s="43">
        <f>SUM(H52)</f>
        <v>2</v>
      </c>
      <c r="I51" s="43">
        <f aca="true" t="shared" si="14" ref="I51:O51">SUM(I52)</f>
        <v>167</v>
      </c>
      <c r="J51" s="43">
        <f t="shared" si="14"/>
        <v>6</v>
      </c>
      <c r="K51" s="43">
        <f t="shared" si="14"/>
        <v>13</v>
      </c>
      <c r="L51" s="43">
        <f t="shared" si="14"/>
        <v>5</v>
      </c>
      <c r="M51" s="43">
        <f t="shared" si="14"/>
        <v>2</v>
      </c>
      <c r="N51" s="43">
        <f t="shared" si="14"/>
        <v>22</v>
      </c>
      <c r="O51" s="43">
        <f t="shared" si="14"/>
        <v>9</v>
      </c>
    </row>
    <row r="52" spans="2:16" s="10" customFormat="1" ht="12" customHeight="1">
      <c r="B52" s="51" t="s">
        <v>52</v>
      </c>
      <c r="C52" s="51"/>
      <c r="D52" s="51"/>
      <c r="E52" s="52"/>
      <c r="F52" s="35">
        <f>+H52+J52</f>
        <v>8</v>
      </c>
      <c r="G52" s="36">
        <f>+I52+K52</f>
        <v>180</v>
      </c>
      <c r="H52" s="36">
        <v>2</v>
      </c>
      <c r="I52" s="36">
        <v>167</v>
      </c>
      <c r="J52" s="36">
        <v>6</v>
      </c>
      <c r="K52" s="36">
        <v>13</v>
      </c>
      <c r="L52" s="36">
        <v>5</v>
      </c>
      <c r="M52" s="36">
        <v>2</v>
      </c>
      <c r="N52" s="36">
        <v>22</v>
      </c>
      <c r="O52" s="36">
        <v>9</v>
      </c>
      <c r="P52" s="9"/>
    </row>
    <row r="53" spans="1:16" s="10" customFormat="1" ht="12" customHeight="1">
      <c r="A53" s="33"/>
      <c r="B53" s="33"/>
      <c r="C53" s="33"/>
      <c r="D53" s="33"/>
      <c r="E53" s="52"/>
      <c r="F53" s="36"/>
      <c r="G53" s="36"/>
      <c r="H53" s="36"/>
      <c r="I53" s="36"/>
      <c r="J53" s="36"/>
      <c r="K53" s="36"/>
      <c r="L53" s="36"/>
      <c r="M53" s="36"/>
      <c r="N53" s="36"/>
      <c r="O53" s="36" t="s">
        <v>21</v>
      </c>
      <c r="P53" s="9"/>
    </row>
    <row r="54" spans="1:15" ht="12" customHeight="1">
      <c r="A54" s="47" t="s">
        <v>53</v>
      </c>
      <c r="B54" s="47"/>
      <c r="C54" s="47"/>
      <c r="D54" s="47"/>
      <c r="E54" s="48"/>
      <c r="F54" s="43">
        <f>+H54+J54</f>
        <v>34</v>
      </c>
      <c r="G54" s="43">
        <f>+I54+K54</f>
        <v>141</v>
      </c>
      <c r="H54" s="45">
        <f>SUM(H55:H62)</f>
        <v>1</v>
      </c>
      <c r="I54" s="45">
        <f aca="true" t="shared" si="15" ref="I54:O54">SUM(I55:I62)</f>
        <v>44</v>
      </c>
      <c r="J54" s="45">
        <f t="shared" si="15"/>
        <v>33</v>
      </c>
      <c r="K54" s="45">
        <f t="shared" si="15"/>
        <v>97</v>
      </c>
      <c r="L54" s="45">
        <f t="shared" si="15"/>
        <v>8</v>
      </c>
      <c r="M54" s="45">
        <f t="shared" si="15"/>
        <v>4</v>
      </c>
      <c r="N54" s="45">
        <f t="shared" si="15"/>
        <v>30</v>
      </c>
      <c r="O54" s="45">
        <f t="shared" si="15"/>
        <v>8</v>
      </c>
    </row>
    <row r="55" spans="2:16" ht="12" customHeight="1">
      <c r="B55" s="51" t="s">
        <v>54</v>
      </c>
      <c r="C55" s="51"/>
      <c r="D55" s="51"/>
      <c r="E55" s="52"/>
      <c r="F55" s="35">
        <f aca="true" t="shared" si="16" ref="F55:G62">+H55+J55</f>
        <v>1</v>
      </c>
      <c r="G55" s="36">
        <f t="shared" si="16"/>
        <v>0</v>
      </c>
      <c r="H55" s="36">
        <v>0</v>
      </c>
      <c r="I55" s="36">
        <v>0</v>
      </c>
      <c r="J55" s="36">
        <v>1</v>
      </c>
      <c r="K55" s="36">
        <v>0</v>
      </c>
      <c r="L55" s="36">
        <v>1</v>
      </c>
      <c r="M55" s="36">
        <v>2</v>
      </c>
      <c r="N55" s="36">
        <v>1</v>
      </c>
      <c r="O55" s="36">
        <v>1</v>
      </c>
      <c r="P55" s="3"/>
    </row>
    <row r="56" spans="2:16" ht="12" customHeight="1">
      <c r="B56" s="51" t="s">
        <v>55</v>
      </c>
      <c r="C56" s="51"/>
      <c r="D56" s="51"/>
      <c r="E56" s="52"/>
      <c r="F56" s="35">
        <f t="shared" si="16"/>
        <v>5</v>
      </c>
      <c r="G56" s="36">
        <f t="shared" si="16"/>
        <v>4</v>
      </c>
      <c r="H56" s="36">
        <v>0</v>
      </c>
      <c r="I56" s="36">
        <v>0</v>
      </c>
      <c r="J56" s="36">
        <v>5</v>
      </c>
      <c r="K56" s="36">
        <v>4</v>
      </c>
      <c r="L56" s="36">
        <v>1</v>
      </c>
      <c r="M56" s="36">
        <v>0</v>
      </c>
      <c r="N56" s="36">
        <v>5</v>
      </c>
      <c r="O56" s="36">
        <v>1</v>
      </c>
      <c r="P56" s="3"/>
    </row>
    <row r="57" spans="2:16" ht="12" customHeight="1">
      <c r="B57" s="51" t="s">
        <v>56</v>
      </c>
      <c r="C57" s="51"/>
      <c r="D57" s="51"/>
      <c r="E57" s="52"/>
      <c r="F57" s="35">
        <f t="shared" si="16"/>
        <v>2</v>
      </c>
      <c r="G57" s="36">
        <f t="shared" si="16"/>
        <v>0</v>
      </c>
      <c r="H57" s="36">
        <v>0</v>
      </c>
      <c r="I57" s="36">
        <v>0</v>
      </c>
      <c r="J57" s="36">
        <v>2</v>
      </c>
      <c r="K57" s="36">
        <v>0</v>
      </c>
      <c r="L57" s="36">
        <v>0</v>
      </c>
      <c r="M57" s="36">
        <v>0</v>
      </c>
      <c r="N57" s="36">
        <v>2</v>
      </c>
      <c r="O57" s="36">
        <v>0</v>
      </c>
      <c r="P57" s="3"/>
    </row>
    <row r="58" spans="2:16" ht="12" customHeight="1">
      <c r="B58" s="51" t="s">
        <v>57</v>
      </c>
      <c r="C58" s="51"/>
      <c r="D58" s="51"/>
      <c r="E58" s="52"/>
      <c r="F58" s="35">
        <f t="shared" si="16"/>
        <v>5</v>
      </c>
      <c r="G58" s="36">
        <f t="shared" si="16"/>
        <v>14</v>
      </c>
      <c r="H58" s="36">
        <v>0</v>
      </c>
      <c r="I58" s="36">
        <v>0</v>
      </c>
      <c r="J58" s="36">
        <v>5</v>
      </c>
      <c r="K58" s="36">
        <v>14</v>
      </c>
      <c r="L58" s="36">
        <v>2</v>
      </c>
      <c r="M58" s="36">
        <v>1</v>
      </c>
      <c r="N58" s="36">
        <v>4</v>
      </c>
      <c r="O58" s="36">
        <v>2</v>
      </c>
      <c r="P58" s="3"/>
    </row>
    <row r="59" spans="2:16" ht="12" customHeight="1">
      <c r="B59" s="51" t="s">
        <v>58</v>
      </c>
      <c r="C59" s="51"/>
      <c r="D59" s="51"/>
      <c r="E59" s="52"/>
      <c r="F59" s="35">
        <f t="shared" si="16"/>
        <v>3</v>
      </c>
      <c r="G59" s="36">
        <f t="shared" si="16"/>
        <v>2</v>
      </c>
      <c r="H59" s="36">
        <v>0</v>
      </c>
      <c r="I59" s="36">
        <v>0</v>
      </c>
      <c r="J59" s="36">
        <v>3</v>
      </c>
      <c r="K59" s="36">
        <v>2</v>
      </c>
      <c r="L59" s="36">
        <v>0</v>
      </c>
      <c r="M59" s="36">
        <v>0</v>
      </c>
      <c r="N59" s="36">
        <v>3</v>
      </c>
      <c r="O59" s="36">
        <v>0</v>
      </c>
      <c r="P59" s="3"/>
    </row>
    <row r="60" spans="2:16" ht="12" customHeight="1">
      <c r="B60" s="51" t="s">
        <v>59</v>
      </c>
      <c r="C60" s="51"/>
      <c r="D60" s="51"/>
      <c r="E60" s="52"/>
      <c r="F60" s="35">
        <f t="shared" si="16"/>
        <v>4</v>
      </c>
      <c r="G60" s="36">
        <f t="shared" si="16"/>
        <v>7</v>
      </c>
      <c r="H60" s="36">
        <v>0</v>
      </c>
      <c r="I60" s="36">
        <v>0</v>
      </c>
      <c r="J60" s="36">
        <v>4</v>
      </c>
      <c r="K60" s="36">
        <v>7</v>
      </c>
      <c r="L60" s="36">
        <v>0</v>
      </c>
      <c r="M60" s="36">
        <v>0</v>
      </c>
      <c r="N60" s="36">
        <v>4</v>
      </c>
      <c r="O60" s="36">
        <v>0</v>
      </c>
      <c r="P60" s="3"/>
    </row>
    <row r="61" spans="2:16" ht="12" customHeight="1">
      <c r="B61" s="51" t="s">
        <v>60</v>
      </c>
      <c r="C61" s="51"/>
      <c r="D61" s="51"/>
      <c r="E61" s="52"/>
      <c r="F61" s="35">
        <f t="shared" si="16"/>
        <v>4</v>
      </c>
      <c r="G61" s="36">
        <f t="shared" si="16"/>
        <v>9</v>
      </c>
      <c r="H61" s="36">
        <v>0</v>
      </c>
      <c r="I61" s="36">
        <v>0</v>
      </c>
      <c r="J61" s="36">
        <v>4</v>
      </c>
      <c r="K61" s="36">
        <v>9</v>
      </c>
      <c r="L61" s="36">
        <v>0</v>
      </c>
      <c r="M61" s="36">
        <v>0</v>
      </c>
      <c r="N61" s="36">
        <v>4</v>
      </c>
      <c r="O61" s="36">
        <v>0</v>
      </c>
      <c r="P61" s="3"/>
    </row>
    <row r="62" spans="2:16" s="10" customFormat="1" ht="12" customHeight="1">
      <c r="B62" s="51" t="s">
        <v>61</v>
      </c>
      <c r="C62" s="51"/>
      <c r="D62" s="51"/>
      <c r="E62" s="52"/>
      <c r="F62" s="35">
        <f t="shared" si="16"/>
        <v>10</v>
      </c>
      <c r="G62" s="36">
        <f t="shared" si="16"/>
        <v>105</v>
      </c>
      <c r="H62" s="36">
        <v>1</v>
      </c>
      <c r="I62" s="36">
        <v>44</v>
      </c>
      <c r="J62" s="36">
        <v>9</v>
      </c>
      <c r="K62" s="36">
        <v>61</v>
      </c>
      <c r="L62" s="36">
        <v>4</v>
      </c>
      <c r="M62" s="36">
        <v>1</v>
      </c>
      <c r="N62" s="36">
        <v>7</v>
      </c>
      <c r="O62" s="36">
        <v>4</v>
      </c>
      <c r="P62" s="9"/>
    </row>
    <row r="63" spans="1:16" s="10" customFormat="1" ht="12" customHeight="1">
      <c r="A63" s="33"/>
      <c r="B63" s="33"/>
      <c r="C63" s="33"/>
      <c r="D63" s="33"/>
      <c r="E63" s="5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"/>
    </row>
    <row r="64" spans="1:15" ht="12" customHeight="1">
      <c r="A64" s="47" t="s">
        <v>62</v>
      </c>
      <c r="B64" s="47"/>
      <c r="C64" s="47"/>
      <c r="D64" s="47"/>
      <c r="E64" s="48"/>
      <c r="F64" s="43">
        <f>+H64+J64</f>
        <v>52</v>
      </c>
      <c r="G64" s="43">
        <f>+I64+K64</f>
        <v>643</v>
      </c>
      <c r="H64" s="45">
        <f>SUM(H65:H72)</f>
        <v>3</v>
      </c>
      <c r="I64" s="45">
        <f aca="true" t="shared" si="17" ref="I64:O64">SUM(I65:I72)</f>
        <v>421</v>
      </c>
      <c r="J64" s="45">
        <f t="shared" si="17"/>
        <v>49</v>
      </c>
      <c r="K64" s="45">
        <f t="shared" si="17"/>
        <v>222</v>
      </c>
      <c r="L64" s="45">
        <f t="shared" si="17"/>
        <v>16</v>
      </c>
      <c r="M64" s="45">
        <f t="shared" si="17"/>
        <v>11</v>
      </c>
      <c r="N64" s="45">
        <f t="shared" si="17"/>
        <v>57</v>
      </c>
      <c r="O64" s="45">
        <f t="shared" si="17"/>
        <v>17</v>
      </c>
    </row>
    <row r="65" spans="2:16" ht="12" customHeight="1">
      <c r="B65" s="51" t="s">
        <v>63</v>
      </c>
      <c r="C65" s="51"/>
      <c r="D65" s="51"/>
      <c r="E65" s="52"/>
      <c r="F65" s="35">
        <f aca="true" t="shared" si="18" ref="F65:G72">+H65+J65</f>
        <v>7</v>
      </c>
      <c r="G65" s="36">
        <f t="shared" si="18"/>
        <v>27</v>
      </c>
      <c r="H65" s="36">
        <v>0</v>
      </c>
      <c r="I65" s="36">
        <v>0</v>
      </c>
      <c r="J65" s="36">
        <v>7</v>
      </c>
      <c r="K65" s="36">
        <v>27</v>
      </c>
      <c r="L65" s="36">
        <v>3</v>
      </c>
      <c r="M65" s="36">
        <v>1</v>
      </c>
      <c r="N65" s="36">
        <v>10</v>
      </c>
      <c r="O65" s="36">
        <v>4</v>
      </c>
      <c r="P65" s="3"/>
    </row>
    <row r="66" spans="2:16" ht="12" customHeight="1">
      <c r="B66" s="51" t="s">
        <v>64</v>
      </c>
      <c r="C66" s="51"/>
      <c r="D66" s="51"/>
      <c r="E66" s="52"/>
      <c r="F66" s="35">
        <f t="shared" si="18"/>
        <v>16</v>
      </c>
      <c r="G66" s="36">
        <f t="shared" si="18"/>
        <v>424</v>
      </c>
      <c r="H66" s="36">
        <v>2</v>
      </c>
      <c r="I66" s="36">
        <v>305</v>
      </c>
      <c r="J66" s="36">
        <v>14</v>
      </c>
      <c r="K66" s="36">
        <v>119</v>
      </c>
      <c r="L66" s="36">
        <v>4</v>
      </c>
      <c r="M66" s="36">
        <v>3</v>
      </c>
      <c r="N66" s="36">
        <v>20</v>
      </c>
      <c r="O66" s="36">
        <v>4</v>
      </c>
      <c r="P66" s="3"/>
    </row>
    <row r="67" spans="2:16" ht="12" customHeight="1">
      <c r="B67" s="51" t="s">
        <v>65</v>
      </c>
      <c r="C67" s="51"/>
      <c r="D67" s="51"/>
      <c r="E67" s="52"/>
      <c r="F67" s="35">
        <f t="shared" si="18"/>
        <v>3</v>
      </c>
      <c r="G67" s="36">
        <f t="shared" si="18"/>
        <v>7</v>
      </c>
      <c r="H67" s="36">
        <v>0</v>
      </c>
      <c r="I67" s="36">
        <v>0</v>
      </c>
      <c r="J67" s="36">
        <v>3</v>
      </c>
      <c r="K67" s="36">
        <v>7</v>
      </c>
      <c r="L67" s="36">
        <v>0</v>
      </c>
      <c r="M67" s="36">
        <v>1</v>
      </c>
      <c r="N67" s="36">
        <v>2</v>
      </c>
      <c r="O67" s="36">
        <v>0</v>
      </c>
      <c r="P67" s="3"/>
    </row>
    <row r="68" spans="2:16" ht="12" customHeight="1">
      <c r="B68" s="51" t="s">
        <v>66</v>
      </c>
      <c r="C68" s="51"/>
      <c r="D68" s="51"/>
      <c r="E68" s="52"/>
      <c r="F68" s="35">
        <f t="shared" si="18"/>
        <v>9</v>
      </c>
      <c r="G68" s="36">
        <f t="shared" si="18"/>
        <v>120</v>
      </c>
      <c r="H68" s="36">
        <v>1</v>
      </c>
      <c r="I68" s="36">
        <v>116</v>
      </c>
      <c r="J68" s="36">
        <v>8</v>
      </c>
      <c r="K68" s="36">
        <v>4</v>
      </c>
      <c r="L68" s="36">
        <v>2</v>
      </c>
      <c r="M68" s="36">
        <v>3</v>
      </c>
      <c r="N68" s="36">
        <v>6</v>
      </c>
      <c r="O68" s="36">
        <v>3</v>
      </c>
      <c r="P68" s="3"/>
    </row>
    <row r="69" spans="2:16" ht="12" customHeight="1">
      <c r="B69" s="51" t="s">
        <v>67</v>
      </c>
      <c r="C69" s="51"/>
      <c r="D69" s="51"/>
      <c r="E69" s="52"/>
      <c r="F69" s="35">
        <f t="shared" si="18"/>
        <v>5</v>
      </c>
      <c r="G69" s="36">
        <f t="shared" si="18"/>
        <v>27</v>
      </c>
      <c r="H69" s="36">
        <v>0</v>
      </c>
      <c r="I69" s="36">
        <v>0</v>
      </c>
      <c r="J69" s="36">
        <v>5</v>
      </c>
      <c r="K69" s="36">
        <v>27</v>
      </c>
      <c r="L69" s="36">
        <v>2</v>
      </c>
      <c r="M69" s="36">
        <v>0</v>
      </c>
      <c r="N69" s="36">
        <v>6</v>
      </c>
      <c r="O69" s="36">
        <v>2</v>
      </c>
      <c r="P69" s="3"/>
    </row>
    <row r="70" spans="2:16" ht="12" customHeight="1">
      <c r="B70" s="51" t="s">
        <v>68</v>
      </c>
      <c r="C70" s="51"/>
      <c r="D70" s="51"/>
      <c r="E70" s="52"/>
      <c r="F70" s="35">
        <f t="shared" si="18"/>
        <v>4</v>
      </c>
      <c r="G70" s="36">
        <f t="shared" si="18"/>
        <v>3</v>
      </c>
      <c r="H70" s="36">
        <v>0</v>
      </c>
      <c r="I70" s="36">
        <v>0</v>
      </c>
      <c r="J70" s="36">
        <v>4</v>
      </c>
      <c r="K70" s="36">
        <v>3</v>
      </c>
      <c r="L70" s="36">
        <v>2</v>
      </c>
      <c r="M70" s="36">
        <v>1</v>
      </c>
      <c r="N70" s="36">
        <v>3</v>
      </c>
      <c r="O70" s="36">
        <v>1</v>
      </c>
      <c r="P70" s="3"/>
    </row>
    <row r="71" spans="2:16" ht="12" customHeight="1">
      <c r="B71" s="51" t="s">
        <v>69</v>
      </c>
      <c r="C71" s="51"/>
      <c r="D71" s="51"/>
      <c r="E71" s="52"/>
      <c r="F71" s="35">
        <f t="shared" si="18"/>
        <v>3</v>
      </c>
      <c r="G71" s="36">
        <f t="shared" si="18"/>
        <v>4</v>
      </c>
      <c r="H71" s="36">
        <v>0</v>
      </c>
      <c r="I71" s="36">
        <v>0</v>
      </c>
      <c r="J71" s="36">
        <v>3</v>
      </c>
      <c r="K71" s="36">
        <v>4</v>
      </c>
      <c r="L71" s="36">
        <v>1</v>
      </c>
      <c r="M71" s="36">
        <v>0</v>
      </c>
      <c r="N71" s="36">
        <v>6</v>
      </c>
      <c r="O71" s="36">
        <v>1</v>
      </c>
      <c r="P71" s="3"/>
    </row>
    <row r="72" spans="2:16" s="10" customFormat="1" ht="12" customHeight="1">
      <c r="B72" s="51" t="s">
        <v>70</v>
      </c>
      <c r="C72" s="51"/>
      <c r="D72" s="51"/>
      <c r="E72" s="52"/>
      <c r="F72" s="35">
        <f t="shared" si="18"/>
        <v>5</v>
      </c>
      <c r="G72" s="36">
        <f t="shared" si="18"/>
        <v>31</v>
      </c>
      <c r="H72" s="36">
        <v>0</v>
      </c>
      <c r="I72" s="36">
        <v>0</v>
      </c>
      <c r="J72" s="36">
        <v>5</v>
      </c>
      <c r="K72" s="36">
        <v>31</v>
      </c>
      <c r="L72" s="36">
        <v>2</v>
      </c>
      <c r="M72" s="36">
        <v>2</v>
      </c>
      <c r="N72" s="36">
        <v>4</v>
      </c>
      <c r="O72" s="36">
        <v>2</v>
      </c>
      <c r="P72" s="9"/>
    </row>
    <row r="73" spans="1:16" s="10" customFormat="1" ht="12" customHeight="1">
      <c r="A73" s="33"/>
      <c r="B73" s="33"/>
      <c r="C73" s="33"/>
      <c r="D73" s="33"/>
      <c r="E73" s="5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9"/>
    </row>
    <row r="74" spans="1:15" ht="12" customHeight="1">
      <c r="A74" s="47" t="s">
        <v>71</v>
      </c>
      <c r="B74" s="47"/>
      <c r="C74" s="47"/>
      <c r="D74" s="47"/>
      <c r="E74" s="48"/>
      <c r="F74" s="43">
        <f aca="true" t="shared" si="19" ref="F74:G77">+H74+J74</f>
        <v>9</v>
      </c>
      <c r="G74" s="43">
        <f t="shared" si="19"/>
        <v>79</v>
      </c>
      <c r="H74" s="45">
        <f>SUM(H75:H77)</f>
        <v>1</v>
      </c>
      <c r="I74" s="45">
        <f aca="true" t="shared" si="20" ref="I74:O74">SUM(I75:I77)</f>
        <v>26</v>
      </c>
      <c r="J74" s="45">
        <v>8</v>
      </c>
      <c r="K74" s="45">
        <f t="shared" si="20"/>
        <v>53</v>
      </c>
      <c r="L74" s="45">
        <f t="shared" si="20"/>
        <v>5</v>
      </c>
      <c r="M74" s="43">
        <f t="shared" si="20"/>
        <v>2</v>
      </c>
      <c r="N74" s="45">
        <f t="shared" si="20"/>
        <v>9</v>
      </c>
      <c r="O74" s="45">
        <f t="shared" si="20"/>
        <v>6</v>
      </c>
    </row>
    <row r="75" spans="2:16" ht="12" customHeight="1">
      <c r="B75" s="51" t="s">
        <v>72</v>
      </c>
      <c r="C75" s="51"/>
      <c r="D75" s="51"/>
      <c r="E75" s="52"/>
      <c r="F75" s="35">
        <f t="shared" si="19"/>
        <v>2</v>
      </c>
      <c r="G75" s="36">
        <f t="shared" si="19"/>
        <v>15</v>
      </c>
      <c r="H75" s="36">
        <v>0</v>
      </c>
      <c r="I75" s="36">
        <v>0</v>
      </c>
      <c r="J75" s="36">
        <v>2</v>
      </c>
      <c r="K75" s="36">
        <v>15</v>
      </c>
      <c r="L75" s="36">
        <v>1</v>
      </c>
      <c r="M75" s="36">
        <v>0</v>
      </c>
      <c r="N75" s="36">
        <v>2</v>
      </c>
      <c r="O75" s="36">
        <v>0</v>
      </c>
      <c r="P75" s="3"/>
    </row>
    <row r="76" spans="2:16" ht="12" customHeight="1">
      <c r="B76" s="51" t="s">
        <v>73</v>
      </c>
      <c r="C76" s="51"/>
      <c r="D76" s="51"/>
      <c r="E76" s="52"/>
      <c r="F76" s="35">
        <f t="shared" si="19"/>
        <v>5</v>
      </c>
      <c r="G76" s="36">
        <f t="shared" si="19"/>
        <v>49</v>
      </c>
      <c r="H76" s="36">
        <v>1</v>
      </c>
      <c r="I76" s="36">
        <v>26</v>
      </c>
      <c r="J76" s="36">
        <v>4</v>
      </c>
      <c r="K76" s="36">
        <v>23</v>
      </c>
      <c r="L76" s="36">
        <v>2</v>
      </c>
      <c r="M76" s="36">
        <v>1</v>
      </c>
      <c r="N76" s="36">
        <v>5</v>
      </c>
      <c r="O76" s="36">
        <v>4</v>
      </c>
      <c r="P76" s="3"/>
    </row>
    <row r="77" spans="2:16" s="10" customFormat="1" ht="12" customHeight="1">
      <c r="B77" s="51" t="s">
        <v>74</v>
      </c>
      <c r="C77" s="51"/>
      <c r="D77" s="51"/>
      <c r="E77" s="52"/>
      <c r="F77" s="35">
        <f t="shared" si="19"/>
        <v>2</v>
      </c>
      <c r="G77" s="36">
        <f t="shared" si="19"/>
        <v>15</v>
      </c>
      <c r="H77" s="36">
        <v>0</v>
      </c>
      <c r="I77" s="36">
        <v>0</v>
      </c>
      <c r="J77" s="36">
        <v>2</v>
      </c>
      <c r="K77" s="36">
        <v>15</v>
      </c>
      <c r="L77" s="36">
        <v>2</v>
      </c>
      <c r="M77" s="36">
        <v>1</v>
      </c>
      <c r="N77" s="36">
        <v>2</v>
      </c>
      <c r="O77" s="36">
        <v>2</v>
      </c>
      <c r="P77" s="9"/>
    </row>
    <row r="78" spans="1:16" s="10" customFormat="1" ht="12" customHeight="1">
      <c r="A78" s="33"/>
      <c r="B78" s="33"/>
      <c r="C78" s="33"/>
      <c r="D78" s="33"/>
      <c r="E78" s="52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9"/>
    </row>
    <row r="79" spans="1:15" ht="12" customHeight="1">
      <c r="A79" s="47" t="s">
        <v>75</v>
      </c>
      <c r="B79" s="47"/>
      <c r="C79" s="47"/>
      <c r="D79" s="47"/>
      <c r="E79" s="48"/>
      <c r="F79" s="43">
        <f aca="true" t="shared" si="21" ref="F79:G81">+H79+J79</f>
        <v>29</v>
      </c>
      <c r="G79" s="43">
        <f t="shared" si="21"/>
        <v>217</v>
      </c>
      <c r="H79" s="43">
        <f>SUM(H80:H81)</f>
        <v>3</v>
      </c>
      <c r="I79" s="43">
        <f aca="true" t="shared" si="22" ref="I79:O79">SUM(I80:I81)</f>
        <v>91</v>
      </c>
      <c r="J79" s="43">
        <f t="shared" si="22"/>
        <v>26</v>
      </c>
      <c r="K79" s="43">
        <f t="shared" si="22"/>
        <v>126</v>
      </c>
      <c r="L79" s="43">
        <f t="shared" si="22"/>
        <v>12</v>
      </c>
      <c r="M79" s="43">
        <f t="shared" si="22"/>
        <v>6</v>
      </c>
      <c r="N79" s="43">
        <f t="shared" si="22"/>
        <v>30</v>
      </c>
      <c r="O79" s="43">
        <f t="shared" si="22"/>
        <v>13</v>
      </c>
    </row>
    <row r="80" spans="2:16" ht="12" customHeight="1">
      <c r="B80" s="51" t="s">
        <v>76</v>
      </c>
      <c r="C80" s="51"/>
      <c r="D80" s="51"/>
      <c r="E80" s="52"/>
      <c r="F80" s="35">
        <f t="shared" si="21"/>
        <v>8</v>
      </c>
      <c r="G80" s="36">
        <f t="shared" si="21"/>
        <v>56</v>
      </c>
      <c r="H80" s="36">
        <v>1</v>
      </c>
      <c r="I80" s="36">
        <v>22</v>
      </c>
      <c r="J80" s="36">
        <v>7</v>
      </c>
      <c r="K80" s="36">
        <v>34</v>
      </c>
      <c r="L80" s="36">
        <v>4</v>
      </c>
      <c r="M80" s="36">
        <v>1</v>
      </c>
      <c r="N80" s="36">
        <v>21</v>
      </c>
      <c r="O80" s="36">
        <v>10</v>
      </c>
      <c r="P80" s="3"/>
    </row>
    <row r="81" spans="2:16" s="10" customFormat="1" ht="12" customHeight="1">
      <c r="B81" s="51" t="s">
        <v>77</v>
      </c>
      <c r="C81" s="51"/>
      <c r="D81" s="51"/>
      <c r="E81" s="52"/>
      <c r="F81" s="35">
        <f t="shared" si="21"/>
        <v>21</v>
      </c>
      <c r="G81" s="36">
        <f t="shared" si="21"/>
        <v>161</v>
      </c>
      <c r="H81" s="36">
        <v>2</v>
      </c>
      <c r="I81" s="36">
        <v>69</v>
      </c>
      <c r="J81" s="36">
        <v>19</v>
      </c>
      <c r="K81" s="36">
        <v>92</v>
      </c>
      <c r="L81" s="36">
        <v>8</v>
      </c>
      <c r="M81" s="36">
        <v>5</v>
      </c>
      <c r="N81" s="36">
        <v>9</v>
      </c>
      <c r="O81" s="36">
        <v>3</v>
      </c>
      <c r="P81" s="9"/>
    </row>
    <row r="82" spans="1:16" s="10" customFormat="1" ht="12" customHeight="1">
      <c r="A82" s="33"/>
      <c r="B82" s="33"/>
      <c r="C82" s="33"/>
      <c r="D82" s="33"/>
      <c r="E82" s="5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9"/>
    </row>
    <row r="83" spans="1:15" ht="12" customHeight="1">
      <c r="A83" s="47" t="s">
        <v>78</v>
      </c>
      <c r="B83" s="47"/>
      <c r="C83" s="47"/>
      <c r="D83" s="47"/>
      <c r="E83" s="48"/>
      <c r="F83" s="43">
        <f aca="true" t="shared" si="23" ref="F83:G88">+H83+J83</f>
        <v>11</v>
      </c>
      <c r="G83" s="43">
        <f t="shared" si="23"/>
        <v>56</v>
      </c>
      <c r="H83" s="45">
        <f>SUM(H84:H88)</f>
        <v>0</v>
      </c>
      <c r="I83" s="45">
        <f aca="true" t="shared" si="24" ref="I83:O83">SUM(I84:I88)</f>
        <v>0</v>
      </c>
      <c r="J83" s="45">
        <f t="shared" si="24"/>
        <v>11</v>
      </c>
      <c r="K83" s="45">
        <f t="shared" si="24"/>
        <v>56</v>
      </c>
      <c r="L83" s="45">
        <f t="shared" si="24"/>
        <v>4</v>
      </c>
      <c r="M83" s="45">
        <f t="shared" si="24"/>
        <v>1</v>
      </c>
      <c r="N83" s="45">
        <f t="shared" si="24"/>
        <v>11</v>
      </c>
      <c r="O83" s="45">
        <f t="shared" si="24"/>
        <v>4</v>
      </c>
    </row>
    <row r="84" spans="2:16" ht="12" customHeight="1">
      <c r="B84" s="51" t="s">
        <v>79</v>
      </c>
      <c r="C84" s="51"/>
      <c r="D84" s="51"/>
      <c r="E84" s="52"/>
      <c r="F84" s="35">
        <f t="shared" si="23"/>
        <v>1</v>
      </c>
      <c r="G84" s="36">
        <f t="shared" si="23"/>
        <v>0</v>
      </c>
      <c r="H84" s="36">
        <v>0</v>
      </c>
      <c r="I84" s="36">
        <v>0</v>
      </c>
      <c r="J84" s="36">
        <v>1</v>
      </c>
      <c r="K84" s="36">
        <v>0</v>
      </c>
      <c r="L84" s="36">
        <v>0</v>
      </c>
      <c r="M84" s="36">
        <v>0</v>
      </c>
      <c r="N84" s="36">
        <v>1</v>
      </c>
      <c r="O84" s="36">
        <v>0</v>
      </c>
      <c r="P84" s="3"/>
    </row>
    <row r="85" spans="2:16" ht="12" customHeight="1">
      <c r="B85" s="51" t="s">
        <v>80</v>
      </c>
      <c r="C85" s="51"/>
      <c r="D85" s="51"/>
      <c r="E85" s="52"/>
      <c r="F85" s="35">
        <f t="shared" si="23"/>
        <v>2</v>
      </c>
      <c r="G85" s="36">
        <f t="shared" si="23"/>
        <v>20</v>
      </c>
      <c r="H85" s="36">
        <v>0</v>
      </c>
      <c r="I85" s="36">
        <v>0</v>
      </c>
      <c r="J85" s="36">
        <v>2</v>
      </c>
      <c r="K85" s="36">
        <v>20</v>
      </c>
      <c r="L85" s="36">
        <v>2</v>
      </c>
      <c r="M85" s="36">
        <v>0</v>
      </c>
      <c r="N85" s="36">
        <v>2</v>
      </c>
      <c r="O85" s="36">
        <v>2</v>
      </c>
      <c r="P85" s="3"/>
    </row>
    <row r="86" spans="2:16" ht="12" customHeight="1">
      <c r="B86" s="51" t="s">
        <v>81</v>
      </c>
      <c r="C86" s="51"/>
      <c r="D86" s="51"/>
      <c r="E86" s="52"/>
      <c r="F86" s="35">
        <f t="shared" si="23"/>
        <v>1</v>
      </c>
      <c r="G86" s="36">
        <f t="shared" si="23"/>
        <v>9</v>
      </c>
      <c r="H86" s="36">
        <v>0</v>
      </c>
      <c r="I86" s="36">
        <v>0</v>
      </c>
      <c r="J86" s="36">
        <v>1</v>
      </c>
      <c r="K86" s="36">
        <v>9</v>
      </c>
      <c r="L86" s="36">
        <v>0</v>
      </c>
      <c r="M86" s="36">
        <v>0</v>
      </c>
      <c r="N86" s="36">
        <v>1</v>
      </c>
      <c r="O86" s="36">
        <v>0</v>
      </c>
      <c r="P86" s="3"/>
    </row>
    <row r="87" spans="2:16" ht="12" customHeight="1">
      <c r="B87" s="51" t="s">
        <v>82</v>
      </c>
      <c r="C87" s="51"/>
      <c r="D87" s="51"/>
      <c r="E87" s="52"/>
      <c r="F87" s="35">
        <f t="shared" si="23"/>
        <v>3</v>
      </c>
      <c r="G87" s="36">
        <f t="shared" si="23"/>
        <v>16</v>
      </c>
      <c r="H87" s="36">
        <v>0</v>
      </c>
      <c r="I87" s="36">
        <v>0</v>
      </c>
      <c r="J87" s="36">
        <v>3</v>
      </c>
      <c r="K87" s="36">
        <v>16</v>
      </c>
      <c r="L87" s="36">
        <v>1</v>
      </c>
      <c r="M87" s="36">
        <v>1</v>
      </c>
      <c r="N87" s="36">
        <v>3</v>
      </c>
      <c r="O87" s="36">
        <v>1</v>
      </c>
      <c r="P87" s="3"/>
    </row>
    <row r="88" spans="2:16" s="10" customFormat="1" ht="12" customHeight="1">
      <c r="B88" s="51" t="s">
        <v>83</v>
      </c>
      <c r="C88" s="51"/>
      <c r="D88" s="51"/>
      <c r="E88" s="52"/>
      <c r="F88" s="35">
        <f t="shared" si="23"/>
        <v>4</v>
      </c>
      <c r="G88" s="36">
        <f t="shared" si="23"/>
        <v>11</v>
      </c>
      <c r="H88" s="36">
        <v>0</v>
      </c>
      <c r="I88" s="36">
        <v>0</v>
      </c>
      <c r="J88" s="36">
        <v>4</v>
      </c>
      <c r="K88" s="36">
        <v>11</v>
      </c>
      <c r="L88" s="36">
        <v>1</v>
      </c>
      <c r="M88" s="36">
        <v>0</v>
      </c>
      <c r="N88" s="36">
        <v>4</v>
      </c>
      <c r="O88" s="36">
        <v>1</v>
      </c>
      <c r="P88" s="9"/>
    </row>
    <row r="89" spans="1:16" s="10" customFormat="1" ht="12" customHeight="1">
      <c r="A89" s="33"/>
      <c r="B89" s="33"/>
      <c r="C89" s="33"/>
      <c r="D89" s="33"/>
      <c r="E89" s="52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9"/>
    </row>
    <row r="90" spans="1:15" ht="12" customHeight="1">
      <c r="A90" s="47" t="s">
        <v>84</v>
      </c>
      <c r="B90" s="47"/>
      <c r="C90" s="47"/>
      <c r="D90" s="47"/>
      <c r="E90" s="48"/>
      <c r="F90" s="43">
        <f aca="true" t="shared" si="25" ref="F90:G94">+H90+J90</f>
        <v>21</v>
      </c>
      <c r="G90" s="43">
        <f t="shared" si="25"/>
        <v>93</v>
      </c>
      <c r="H90" s="43">
        <f>SUM(H91:H94)</f>
        <v>0</v>
      </c>
      <c r="I90" s="43">
        <f aca="true" t="shared" si="26" ref="I90:O90">SUM(I91:I94)</f>
        <v>0</v>
      </c>
      <c r="J90" s="43">
        <f t="shared" si="26"/>
        <v>21</v>
      </c>
      <c r="K90" s="43">
        <f t="shared" si="26"/>
        <v>93</v>
      </c>
      <c r="L90" s="43">
        <f t="shared" si="26"/>
        <v>9</v>
      </c>
      <c r="M90" s="43">
        <f t="shared" si="26"/>
        <v>3</v>
      </c>
      <c r="N90" s="43">
        <f t="shared" si="26"/>
        <v>20</v>
      </c>
      <c r="O90" s="43">
        <f t="shared" si="26"/>
        <v>10</v>
      </c>
    </row>
    <row r="91" spans="2:16" ht="12" customHeight="1">
      <c r="B91" s="51" t="s">
        <v>85</v>
      </c>
      <c r="C91" s="51"/>
      <c r="D91" s="51"/>
      <c r="E91" s="52"/>
      <c r="F91" s="35">
        <f t="shared" si="25"/>
        <v>5</v>
      </c>
      <c r="G91" s="36">
        <f t="shared" si="25"/>
        <v>12</v>
      </c>
      <c r="H91" s="36">
        <v>0</v>
      </c>
      <c r="I91" s="36">
        <v>0</v>
      </c>
      <c r="J91" s="36">
        <v>5</v>
      </c>
      <c r="K91" s="36">
        <v>12</v>
      </c>
      <c r="L91" s="36">
        <v>2</v>
      </c>
      <c r="M91" s="36">
        <v>0</v>
      </c>
      <c r="N91" s="36">
        <v>6</v>
      </c>
      <c r="O91" s="36">
        <v>2</v>
      </c>
      <c r="P91" s="3"/>
    </row>
    <row r="92" spans="2:16" ht="12" customHeight="1">
      <c r="B92" s="51" t="s">
        <v>86</v>
      </c>
      <c r="C92" s="51"/>
      <c r="D92" s="51"/>
      <c r="E92" s="52"/>
      <c r="F92" s="35">
        <f t="shared" si="25"/>
        <v>3</v>
      </c>
      <c r="G92" s="36">
        <f t="shared" si="25"/>
        <v>21</v>
      </c>
      <c r="H92" s="36">
        <v>0</v>
      </c>
      <c r="I92" s="36">
        <v>0</v>
      </c>
      <c r="J92" s="36">
        <v>3</v>
      </c>
      <c r="K92" s="36">
        <v>21</v>
      </c>
      <c r="L92" s="36">
        <v>2</v>
      </c>
      <c r="M92" s="36">
        <v>1</v>
      </c>
      <c r="N92" s="36">
        <v>3</v>
      </c>
      <c r="O92" s="36">
        <v>2</v>
      </c>
      <c r="P92" s="3"/>
    </row>
    <row r="93" spans="2:16" ht="12" customHeight="1">
      <c r="B93" s="51" t="s">
        <v>87</v>
      </c>
      <c r="C93" s="51"/>
      <c r="D93" s="51"/>
      <c r="E93" s="52"/>
      <c r="F93" s="35">
        <f t="shared" si="25"/>
        <v>8</v>
      </c>
      <c r="G93" s="36">
        <f t="shared" si="25"/>
        <v>35</v>
      </c>
      <c r="H93" s="36">
        <v>0</v>
      </c>
      <c r="I93" s="36">
        <v>0</v>
      </c>
      <c r="J93" s="36">
        <v>8</v>
      </c>
      <c r="K93" s="36">
        <v>35</v>
      </c>
      <c r="L93" s="36">
        <v>2</v>
      </c>
      <c r="M93" s="36">
        <v>1</v>
      </c>
      <c r="N93" s="36">
        <v>6</v>
      </c>
      <c r="O93" s="36">
        <v>3</v>
      </c>
      <c r="P93" s="3"/>
    </row>
    <row r="94" spans="2:16" s="10" customFormat="1" ht="12" customHeight="1">
      <c r="B94" s="51" t="s">
        <v>88</v>
      </c>
      <c r="C94" s="51"/>
      <c r="D94" s="51"/>
      <c r="E94" s="52"/>
      <c r="F94" s="35">
        <f t="shared" si="25"/>
        <v>5</v>
      </c>
      <c r="G94" s="36">
        <f t="shared" si="25"/>
        <v>25</v>
      </c>
      <c r="H94" s="36">
        <v>0</v>
      </c>
      <c r="I94" s="36">
        <v>0</v>
      </c>
      <c r="J94" s="36">
        <v>5</v>
      </c>
      <c r="K94" s="36">
        <v>25</v>
      </c>
      <c r="L94" s="36">
        <v>3</v>
      </c>
      <c r="M94" s="36">
        <v>1</v>
      </c>
      <c r="N94" s="36">
        <v>5</v>
      </c>
      <c r="O94" s="36">
        <v>3</v>
      </c>
      <c r="P94" s="9"/>
    </row>
    <row r="95" spans="1:16" s="10" customFormat="1" ht="12" customHeight="1">
      <c r="A95" s="33"/>
      <c r="B95" s="33"/>
      <c r="C95" s="33"/>
      <c r="D95" s="33"/>
      <c r="E95" s="52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9"/>
    </row>
    <row r="96" spans="1:15" ht="12" customHeight="1">
      <c r="A96" s="47" t="s">
        <v>89</v>
      </c>
      <c r="B96" s="47"/>
      <c r="C96" s="47"/>
      <c r="D96" s="47"/>
      <c r="E96" s="48"/>
      <c r="F96" s="43">
        <f aca="true" t="shared" si="27" ref="F96:G98">+H96+J96</f>
        <v>15</v>
      </c>
      <c r="G96" s="43">
        <f t="shared" si="27"/>
        <v>30</v>
      </c>
      <c r="H96" s="45">
        <f>SUM(H97:H99)</f>
        <v>0</v>
      </c>
      <c r="I96" s="45">
        <f>SUM(I97:I99)</f>
        <v>0</v>
      </c>
      <c r="J96" s="45">
        <f aca="true" t="shared" si="28" ref="J96:O96">SUM(J97:J98)</f>
        <v>15</v>
      </c>
      <c r="K96" s="45">
        <f t="shared" si="28"/>
        <v>30</v>
      </c>
      <c r="L96" s="45">
        <f t="shared" si="28"/>
        <v>6</v>
      </c>
      <c r="M96" s="45">
        <f t="shared" si="28"/>
        <v>3</v>
      </c>
      <c r="N96" s="45">
        <f t="shared" si="28"/>
        <v>16</v>
      </c>
      <c r="O96" s="45">
        <f t="shared" si="28"/>
        <v>7</v>
      </c>
    </row>
    <row r="97" spans="2:16" ht="12" customHeight="1">
      <c r="B97" s="51" t="s">
        <v>90</v>
      </c>
      <c r="C97" s="51"/>
      <c r="D97" s="51"/>
      <c r="E97" s="52"/>
      <c r="F97" s="35">
        <f t="shared" si="27"/>
        <v>7</v>
      </c>
      <c r="G97" s="36">
        <f t="shared" si="27"/>
        <v>2</v>
      </c>
      <c r="H97" s="36">
        <v>0</v>
      </c>
      <c r="I97" s="36">
        <v>0</v>
      </c>
      <c r="J97" s="36">
        <v>7</v>
      </c>
      <c r="K97" s="36">
        <v>2</v>
      </c>
      <c r="L97" s="36">
        <v>2</v>
      </c>
      <c r="M97" s="36">
        <v>0</v>
      </c>
      <c r="N97" s="36">
        <v>6</v>
      </c>
      <c r="O97" s="36">
        <v>2</v>
      </c>
      <c r="P97" s="3"/>
    </row>
    <row r="98" spans="1:16" ht="12" customHeight="1">
      <c r="A98" s="54"/>
      <c r="B98" s="55" t="s">
        <v>91</v>
      </c>
      <c r="C98" s="55"/>
      <c r="D98" s="55"/>
      <c r="E98" s="56"/>
      <c r="F98" s="57">
        <f t="shared" si="27"/>
        <v>8</v>
      </c>
      <c r="G98" s="58">
        <f t="shared" si="27"/>
        <v>28</v>
      </c>
      <c r="H98" s="58">
        <v>0</v>
      </c>
      <c r="I98" s="58">
        <v>0</v>
      </c>
      <c r="J98" s="58">
        <v>8</v>
      </c>
      <c r="K98" s="58">
        <v>28</v>
      </c>
      <c r="L98" s="58">
        <v>4</v>
      </c>
      <c r="M98" s="58">
        <v>3</v>
      </c>
      <c r="N98" s="58">
        <v>10</v>
      </c>
      <c r="O98" s="58">
        <v>5</v>
      </c>
      <c r="P98" s="3"/>
    </row>
    <row r="99" spans="1:16" ht="12" customHeight="1">
      <c r="A99" s="59" t="s">
        <v>92</v>
      </c>
      <c r="B99" s="59"/>
      <c r="C99" s="59"/>
      <c r="D99" s="59"/>
      <c r="E99" s="59"/>
      <c r="F99" s="3"/>
      <c r="G99" s="9"/>
      <c r="H99" s="9"/>
      <c r="I99" s="9"/>
      <c r="J99" s="9"/>
      <c r="K99" s="3"/>
      <c r="L99" s="3"/>
      <c r="M99" s="3"/>
      <c r="N99" s="3"/>
      <c r="O99" s="3"/>
      <c r="P99" s="3"/>
    </row>
    <row r="100" spans="1:16" ht="12" customHeight="1">
      <c r="A100" s="59" t="s">
        <v>93</v>
      </c>
      <c r="B100" s="59"/>
      <c r="C100" s="59"/>
      <c r="D100" s="59"/>
      <c r="E100" s="59"/>
      <c r="F100" s="3"/>
      <c r="G100" s="9"/>
      <c r="H100" s="9"/>
      <c r="I100" s="9"/>
      <c r="J100" s="9"/>
      <c r="K100" s="3"/>
      <c r="L100" s="3"/>
      <c r="M100" s="3"/>
      <c r="N100" s="3"/>
      <c r="O100" s="3"/>
      <c r="P100" s="3"/>
    </row>
    <row r="101" spans="1:16" ht="12" customHeight="1">
      <c r="A101" s="9"/>
      <c r="B101" s="9"/>
      <c r="C101" s="9"/>
      <c r="D101" s="9"/>
      <c r="E101" s="9"/>
      <c r="F101" s="3"/>
      <c r="G101" s="9"/>
      <c r="H101" s="9"/>
      <c r="I101" s="9"/>
      <c r="J101" s="9"/>
      <c r="K101" s="3"/>
      <c r="L101" s="3"/>
      <c r="M101" s="3"/>
      <c r="N101" s="3"/>
      <c r="O101" s="3"/>
      <c r="P101" s="3"/>
    </row>
    <row r="102" spans="1:16" ht="12" customHeight="1">
      <c r="A102" s="9"/>
      <c r="B102" s="9"/>
      <c r="C102" s="9"/>
      <c r="D102" s="9"/>
      <c r="E102" s="9"/>
      <c r="F102" s="3"/>
      <c r="G102" s="9"/>
      <c r="H102" s="9"/>
      <c r="I102" s="9"/>
      <c r="J102" s="9"/>
      <c r="K102" s="3"/>
      <c r="L102" s="3"/>
      <c r="M102" s="3"/>
      <c r="N102" s="3"/>
      <c r="O102" s="3"/>
      <c r="P102" s="3"/>
    </row>
    <row r="103" spans="1:16" ht="12" customHeight="1">
      <c r="A103" s="9"/>
      <c r="B103" s="9"/>
      <c r="C103" s="9"/>
      <c r="D103" s="9"/>
      <c r="E103" s="9"/>
      <c r="F103" s="3"/>
      <c r="G103" s="3"/>
      <c r="H103" s="9"/>
      <c r="I103" s="9"/>
      <c r="J103" s="9"/>
      <c r="K103" s="3"/>
      <c r="L103" s="3"/>
      <c r="M103" s="3"/>
      <c r="N103" s="3"/>
      <c r="O103" s="3"/>
      <c r="P103" s="3"/>
    </row>
    <row r="104" spans="1:16" ht="12" customHeight="1">
      <c r="A104" s="9"/>
      <c r="B104" s="9"/>
      <c r="C104" s="9"/>
      <c r="D104" s="9"/>
      <c r="E104" s="9"/>
      <c r="F104" s="3"/>
      <c r="G104" s="3"/>
      <c r="H104" s="9"/>
      <c r="I104" s="9"/>
      <c r="J104" s="9"/>
      <c r="K104" s="3"/>
      <c r="L104" s="3"/>
      <c r="M104" s="3"/>
      <c r="N104" s="3"/>
      <c r="O104" s="3"/>
      <c r="P104" s="3"/>
    </row>
    <row r="105" spans="1:16" ht="12" customHeight="1">
      <c r="A105" s="9"/>
      <c r="B105" s="9"/>
      <c r="C105" s="9"/>
      <c r="D105" s="9"/>
      <c r="E105" s="9"/>
      <c r="F105" s="3"/>
      <c r="G105" s="3"/>
      <c r="H105" s="9"/>
      <c r="I105" s="9"/>
      <c r="J105" s="9"/>
      <c r="K105" s="3"/>
      <c r="L105" s="3"/>
      <c r="M105" s="3"/>
      <c r="N105" s="3"/>
      <c r="O105" s="3"/>
      <c r="P105" s="3"/>
    </row>
    <row r="106" spans="1:16" ht="12" customHeight="1">
      <c r="A106" s="9"/>
      <c r="B106" s="9"/>
      <c r="C106" s="9"/>
      <c r="D106" s="9"/>
      <c r="E106" s="9"/>
      <c r="F106" s="3"/>
      <c r="G106" s="3"/>
      <c r="H106" s="9"/>
      <c r="I106" s="9"/>
      <c r="J106" s="9"/>
      <c r="K106" s="3"/>
      <c r="L106" s="3"/>
      <c r="M106" s="3"/>
      <c r="N106" s="3"/>
      <c r="O106" s="3"/>
      <c r="P106" s="3"/>
    </row>
    <row r="107" spans="1:16" ht="12" customHeight="1">
      <c r="A107" s="9"/>
      <c r="B107" s="9"/>
      <c r="C107" s="9"/>
      <c r="D107" s="9"/>
      <c r="E107" s="9"/>
      <c r="F107" s="3"/>
      <c r="G107" s="3"/>
      <c r="H107" s="9"/>
      <c r="I107" s="9"/>
      <c r="J107" s="9"/>
      <c r="K107" s="3"/>
      <c r="L107" s="3"/>
      <c r="M107" s="3"/>
      <c r="N107" s="3"/>
      <c r="O107" s="3"/>
      <c r="P107" s="3"/>
    </row>
    <row r="108" spans="1:16" ht="12" customHeight="1">
      <c r="A108" s="9"/>
      <c r="B108" s="9"/>
      <c r="C108" s="9"/>
      <c r="D108" s="9"/>
      <c r="E108" s="9"/>
      <c r="F108" s="3"/>
      <c r="G108" s="3"/>
      <c r="H108" s="9"/>
      <c r="I108" s="9"/>
      <c r="J108" s="9"/>
      <c r="K108" s="3"/>
      <c r="L108" s="3"/>
      <c r="M108" s="3"/>
      <c r="N108" s="3"/>
      <c r="O108" s="3"/>
      <c r="P108" s="3"/>
    </row>
    <row r="109" spans="1:16" ht="12" customHeight="1">
      <c r="A109" s="9"/>
      <c r="B109" s="9"/>
      <c r="C109" s="9"/>
      <c r="D109" s="9"/>
      <c r="E109" s="9"/>
      <c r="F109" s="3"/>
      <c r="G109" s="3"/>
      <c r="H109" s="9"/>
      <c r="I109" s="9"/>
      <c r="J109" s="9"/>
      <c r="K109" s="3"/>
      <c r="L109" s="3"/>
      <c r="M109" s="3"/>
      <c r="N109" s="3"/>
      <c r="O109" s="3"/>
      <c r="P109" s="3"/>
    </row>
    <row r="110" spans="1:16" ht="12" customHeight="1">
      <c r="A110" s="9"/>
      <c r="B110" s="9"/>
      <c r="C110" s="9"/>
      <c r="D110" s="9"/>
      <c r="E110" s="9"/>
      <c r="F110" s="3"/>
      <c r="G110" s="3"/>
      <c r="H110" s="9"/>
      <c r="I110" s="9"/>
      <c r="J110" s="9"/>
      <c r="K110" s="3"/>
      <c r="L110" s="3"/>
      <c r="M110" s="3"/>
      <c r="N110" s="3"/>
      <c r="O110" s="3"/>
      <c r="P110" s="3"/>
    </row>
    <row r="111" spans="1:10" ht="12" customHeight="1">
      <c r="A111" s="10"/>
      <c r="B111" s="10"/>
      <c r="C111" s="10"/>
      <c r="D111" s="10"/>
      <c r="E111" s="10"/>
      <c r="H111" s="10"/>
      <c r="I111" s="10"/>
      <c r="J111" s="10"/>
    </row>
    <row r="112" spans="1:10" ht="12" customHeight="1">
      <c r="A112" s="10"/>
      <c r="B112" s="10"/>
      <c r="C112" s="10"/>
      <c r="D112" s="10"/>
      <c r="E112" s="10"/>
      <c r="H112" s="10"/>
      <c r="I112" s="10"/>
      <c r="J112" s="10"/>
    </row>
    <row r="113" spans="1:10" ht="12" customHeight="1">
      <c r="A113" s="10"/>
      <c r="B113" s="10"/>
      <c r="C113" s="10"/>
      <c r="D113" s="10"/>
      <c r="E113" s="10"/>
      <c r="H113" s="10"/>
      <c r="I113" s="10"/>
      <c r="J113" s="10"/>
    </row>
    <row r="114" spans="1:10" ht="12" customHeight="1">
      <c r="A114" s="10"/>
      <c r="B114" s="10"/>
      <c r="C114" s="10"/>
      <c r="D114" s="10"/>
      <c r="E114" s="10"/>
      <c r="H114" s="10"/>
      <c r="I114" s="10"/>
      <c r="J114" s="10"/>
    </row>
    <row r="115" spans="1:10" ht="12" customHeight="1">
      <c r="A115" s="10"/>
      <c r="B115" s="10"/>
      <c r="C115" s="10"/>
      <c r="D115" s="10"/>
      <c r="E115" s="10"/>
      <c r="H115" s="10"/>
      <c r="I115" s="10"/>
      <c r="J115" s="10"/>
    </row>
    <row r="116" spans="1:10" ht="12" customHeight="1">
      <c r="A116" s="10"/>
      <c r="B116" s="10"/>
      <c r="C116" s="10"/>
      <c r="D116" s="10"/>
      <c r="E116" s="10"/>
      <c r="H116" s="10"/>
      <c r="I116" s="10"/>
      <c r="J116" s="10"/>
    </row>
    <row r="117" spans="1:10" ht="12" customHeight="1">
      <c r="A117" s="10"/>
      <c r="B117" s="10"/>
      <c r="C117" s="10"/>
      <c r="D117" s="10"/>
      <c r="E117" s="10"/>
      <c r="H117" s="10"/>
      <c r="I117" s="10"/>
      <c r="J117" s="10"/>
    </row>
    <row r="118" spans="1:10" ht="12" customHeight="1">
      <c r="A118" s="10"/>
      <c r="B118" s="10"/>
      <c r="C118" s="10"/>
      <c r="D118" s="10"/>
      <c r="E118" s="10"/>
      <c r="H118" s="10"/>
      <c r="I118" s="10"/>
      <c r="J118" s="10"/>
    </row>
    <row r="119" spans="1:10" ht="12" customHeight="1">
      <c r="A119" s="10"/>
      <c r="B119" s="10"/>
      <c r="C119" s="10"/>
      <c r="D119" s="10"/>
      <c r="E119" s="10"/>
      <c r="H119" s="10"/>
      <c r="I119" s="10"/>
      <c r="J119" s="10"/>
    </row>
    <row r="120" spans="1:10" ht="12" customHeight="1">
      <c r="A120" s="10"/>
      <c r="B120" s="10"/>
      <c r="C120" s="10"/>
      <c r="D120" s="10"/>
      <c r="E120" s="10"/>
      <c r="H120" s="10"/>
      <c r="I120" s="10"/>
      <c r="J120" s="10"/>
    </row>
    <row r="121" spans="1:10" ht="12" customHeight="1">
      <c r="A121" s="10"/>
      <c r="B121" s="10"/>
      <c r="C121" s="10"/>
      <c r="D121" s="10"/>
      <c r="E121" s="10"/>
      <c r="H121" s="10"/>
      <c r="I121" s="10"/>
      <c r="J121" s="10"/>
    </row>
    <row r="122" spans="1:10" ht="12" customHeight="1">
      <c r="A122" s="10"/>
      <c r="B122" s="10"/>
      <c r="C122" s="10"/>
      <c r="D122" s="10"/>
      <c r="E122" s="10"/>
      <c r="H122" s="10"/>
      <c r="I122" s="10"/>
      <c r="J122" s="10"/>
    </row>
    <row r="123" spans="1:10" ht="12" customHeight="1">
      <c r="A123" s="10"/>
      <c r="B123" s="10"/>
      <c r="C123" s="10"/>
      <c r="D123" s="10"/>
      <c r="E123" s="10"/>
      <c r="H123" s="10"/>
      <c r="I123" s="10"/>
      <c r="J123" s="10"/>
    </row>
    <row r="124" spans="1:10" ht="12" customHeight="1">
      <c r="A124" s="10"/>
      <c r="B124" s="10"/>
      <c r="C124" s="10"/>
      <c r="D124" s="10"/>
      <c r="E124" s="10"/>
      <c r="H124" s="10"/>
      <c r="I124" s="10"/>
      <c r="J124" s="10"/>
    </row>
    <row r="125" spans="1:10" ht="12" customHeight="1">
      <c r="A125" s="10"/>
      <c r="B125" s="10"/>
      <c r="C125" s="10"/>
      <c r="D125" s="10"/>
      <c r="E125" s="10"/>
      <c r="H125" s="10"/>
      <c r="I125" s="10"/>
      <c r="J125" s="10"/>
    </row>
    <row r="126" spans="1:10" ht="12" customHeight="1">
      <c r="A126" s="10"/>
      <c r="B126" s="10"/>
      <c r="C126" s="10"/>
      <c r="D126" s="10"/>
      <c r="E126" s="10"/>
      <c r="H126" s="10"/>
      <c r="I126" s="10"/>
      <c r="J126" s="10"/>
    </row>
    <row r="127" spans="1:10" ht="12" customHeight="1">
      <c r="A127" s="10"/>
      <c r="B127" s="10"/>
      <c r="C127" s="10"/>
      <c r="D127" s="10"/>
      <c r="E127" s="10"/>
      <c r="H127" s="10"/>
      <c r="I127" s="10"/>
      <c r="J127" s="10"/>
    </row>
    <row r="128" spans="1:10" ht="12" customHeight="1">
      <c r="A128" s="10"/>
      <c r="B128" s="10"/>
      <c r="C128" s="10"/>
      <c r="D128" s="10"/>
      <c r="E128" s="10"/>
      <c r="H128" s="10"/>
      <c r="I128" s="10"/>
      <c r="J128" s="10"/>
    </row>
    <row r="129" spans="1:10" ht="12" customHeight="1">
      <c r="A129" s="10"/>
      <c r="B129" s="10"/>
      <c r="C129" s="10"/>
      <c r="D129" s="10"/>
      <c r="E129" s="10"/>
      <c r="H129" s="10"/>
      <c r="I129" s="10"/>
      <c r="J129" s="10"/>
    </row>
    <row r="130" spans="1:10" ht="12" customHeight="1">
      <c r="A130" s="10"/>
      <c r="B130" s="10"/>
      <c r="C130" s="10"/>
      <c r="D130" s="10"/>
      <c r="E130" s="10"/>
      <c r="H130" s="10"/>
      <c r="I130" s="10"/>
      <c r="J130" s="10"/>
    </row>
    <row r="131" spans="1:10" ht="12" customHeight="1">
      <c r="A131" s="10"/>
      <c r="B131" s="10"/>
      <c r="C131" s="10"/>
      <c r="D131" s="10"/>
      <c r="E131" s="10"/>
      <c r="H131" s="10"/>
      <c r="I131" s="10"/>
      <c r="J131" s="10"/>
    </row>
    <row r="132" spans="1:10" ht="12" customHeight="1">
      <c r="A132" s="10"/>
      <c r="B132" s="10"/>
      <c r="C132" s="10"/>
      <c r="D132" s="10"/>
      <c r="E132" s="10"/>
      <c r="H132" s="10"/>
      <c r="I132" s="10"/>
      <c r="J132" s="10"/>
    </row>
    <row r="133" spans="1:10" ht="12" customHeight="1">
      <c r="A133" s="10"/>
      <c r="B133" s="10"/>
      <c r="C133" s="10"/>
      <c r="D133" s="10"/>
      <c r="E133" s="10"/>
      <c r="H133" s="10"/>
      <c r="I133" s="10"/>
      <c r="J133" s="10"/>
    </row>
    <row r="134" spans="1:10" ht="12" customHeight="1">
      <c r="A134" s="10"/>
      <c r="B134" s="10"/>
      <c r="C134" s="10"/>
      <c r="D134" s="10"/>
      <c r="E134" s="10"/>
      <c r="H134" s="10"/>
      <c r="I134" s="10"/>
      <c r="J134" s="10"/>
    </row>
    <row r="135" spans="1:10" ht="12" customHeight="1">
      <c r="A135" s="10"/>
      <c r="B135" s="10"/>
      <c r="C135" s="10"/>
      <c r="D135" s="10"/>
      <c r="E135" s="10"/>
      <c r="H135" s="10"/>
      <c r="I135" s="10"/>
      <c r="J135" s="10"/>
    </row>
    <row r="136" spans="1:10" ht="12" customHeight="1">
      <c r="A136" s="10"/>
      <c r="B136" s="10"/>
      <c r="C136" s="10"/>
      <c r="D136" s="10"/>
      <c r="E136" s="10"/>
      <c r="H136" s="10"/>
      <c r="I136" s="10"/>
      <c r="J136" s="10"/>
    </row>
    <row r="137" spans="1:10" ht="12" customHeight="1">
      <c r="A137" s="10"/>
      <c r="B137" s="10"/>
      <c r="C137" s="10"/>
      <c r="D137" s="10"/>
      <c r="E137" s="10"/>
      <c r="H137" s="10"/>
      <c r="I137" s="10"/>
      <c r="J137" s="10"/>
    </row>
    <row r="138" spans="1:10" ht="12" customHeight="1">
      <c r="A138" s="10"/>
      <c r="B138" s="10"/>
      <c r="C138" s="10"/>
      <c r="D138" s="10"/>
      <c r="E138" s="10"/>
      <c r="H138" s="10"/>
      <c r="I138" s="10"/>
      <c r="J138" s="10"/>
    </row>
    <row r="139" spans="1:10" ht="12" customHeight="1">
      <c r="A139" s="10"/>
      <c r="B139" s="10"/>
      <c r="C139" s="10"/>
      <c r="D139" s="10"/>
      <c r="E139" s="10"/>
      <c r="H139" s="10"/>
      <c r="I139" s="10"/>
      <c r="J139" s="10"/>
    </row>
    <row r="140" spans="1:10" ht="12" customHeight="1">
      <c r="A140" s="10"/>
      <c r="B140" s="10"/>
      <c r="C140" s="10"/>
      <c r="D140" s="10"/>
      <c r="E140" s="10"/>
      <c r="H140" s="10"/>
      <c r="I140" s="10"/>
      <c r="J140" s="10"/>
    </row>
    <row r="141" spans="1:10" ht="12" customHeight="1">
      <c r="A141" s="10"/>
      <c r="B141" s="10"/>
      <c r="C141" s="10"/>
      <c r="D141" s="10"/>
      <c r="E141" s="10"/>
      <c r="H141" s="10"/>
      <c r="I141" s="10"/>
      <c r="J141" s="10"/>
    </row>
    <row r="142" spans="1:10" ht="12" customHeight="1">
      <c r="A142" s="10"/>
      <c r="B142" s="10"/>
      <c r="C142" s="10"/>
      <c r="D142" s="10"/>
      <c r="E142" s="10"/>
      <c r="H142" s="10"/>
      <c r="I142" s="10"/>
      <c r="J142" s="10"/>
    </row>
    <row r="143" spans="1:10" ht="12" customHeight="1">
      <c r="A143" s="10"/>
      <c r="B143" s="10"/>
      <c r="C143" s="10"/>
      <c r="D143" s="10"/>
      <c r="E143" s="10"/>
      <c r="H143" s="10"/>
      <c r="I143" s="10"/>
      <c r="J143" s="10"/>
    </row>
    <row r="144" spans="1:10" ht="12" customHeight="1">
      <c r="A144" s="10"/>
      <c r="B144" s="10"/>
      <c r="C144" s="10"/>
      <c r="D144" s="10"/>
      <c r="E144" s="10"/>
      <c r="H144" s="10"/>
      <c r="I144" s="10"/>
      <c r="J144" s="10"/>
    </row>
    <row r="145" spans="1:10" ht="12" customHeight="1">
      <c r="A145" s="10"/>
      <c r="B145" s="10"/>
      <c r="C145" s="10"/>
      <c r="D145" s="10"/>
      <c r="E145" s="10"/>
      <c r="H145" s="10"/>
      <c r="I145" s="10"/>
      <c r="J145" s="10"/>
    </row>
    <row r="146" spans="1:10" ht="12" customHeight="1">
      <c r="A146" s="10"/>
      <c r="B146" s="10"/>
      <c r="C146" s="10"/>
      <c r="D146" s="10"/>
      <c r="E146" s="10"/>
      <c r="H146" s="10"/>
      <c r="I146" s="10"/>
      <c r="J146" s="10"/>
    </row>
    <row r="147" spans="1:10" ht="12" customHeight="1">
      <c r="A147" s="10"/>
      <c r="B147" s="10"/>
      <c r="C147" s="10"/>
      <c r="D147" s="10"/>
      <c r="E147" s="10"/>
      <c r="H147" s="10"/>
      <c r="I147" s="10"/>
      <c r="J147" s="10"/>
    </row>
    <row r="148" spans="1:10" ht="12" customHeight="1">
      <c r="A148" s="10"/>
      <c r="B148" s="10"/>
      <c r="C148" s="10"/>
      <c r="D148" s="10"/>
      <c r="E148" s="10"/>
      <c r="H148" s="10"/>
      <c r="I148" s="10"/>
      <c r="J148" s="10"/>
    </row>
    <row r="149" spans="1:10" ht="12" customHeight="1">
      <c r="A149" s="10"/>
      <c r="B149" s="10"/>
      <c r="C149" s="10"/>
      <c r="D149" s="10"/>
      <c r="E149" s="10"/>
      <c r="H149" s="10"/>
      <c r="I149" s="10"/>
      <c r="J149" s="10"/>
    </row>
    <row r="150" spans="1:10" ht="12" customHeight="1">
      <c r="A150" s="10"/>
      <c r="B150" s="10"/>
      <c r="C150" s="10"/>
      <c r="D150" s="10"/>
      <c r="E150" s="10"/>
      <c r="H150" s="10"/>
      <c r="I150" s="10"/>
      <c r="J150" s="10"/>
    </row>
    <row r="151" spans="1:10" ht="12" customHeight="1">
      <c r="A151" s="10"/>
      <c r="B151" s="10"/>
      <c r="C151" s="10"/>
      <c r="D151" s="10"/>
      <c r="E151" s="10"/>
      <c r="H151" s="10"/>
      <c r="I151" s="10"/>
      <c r="J151" s="10"/>
    </row>
    <row r="152" spans="1:10" ht="12" customHeight="1">
      <c r="A152" s="10"/>
      <c r="B152" s="10"/>
      <c r="C152" s="10"/>
      <c r="D152" s="10"/>
      <c r="E152" s="10"/>
      <c r="H152" s="10"/>
      <c r="I152" s="10"/>
      <c r="J152" s="10"/>
    </row>
    <row r="153" spans="1:5" ht="12" customHeight="1">
      <c r="A153" s="10"/>
      <c r="B153" s="10"/>
      <c r="C153" s="10"/>
      <c r="D153" s="10"/>
      <c r="E153" s="10"/>
    </row>
    <row r="154" spans="1:5" ht="12" customHeight="1">
      <c r="A154" s="10"/>
      <c r="B154" s="10"/>
      <c r="C154" s="10"/>
      <c r="D154" s="10"/>
      <c r="E154" s="10"/>
    </row>
    <row r="155" spans="1:5" ht="12" customHeight="1">
      <c r="A155" s="10"/>
      <c r="B155" s="10"/>
      <c r="C155" s="10"/>
      <c r="D155" s="10"/>
      <c r="E155" s="10"/>
    </row>
    <row r="156" spans="1:5" ht="12" customHeight="1">
      <c r="A156" s="10"/>
      <c r="B156" s="10"/>
      <c r="C156" s="10"/>
      <c r="D156" s="10"/>
      <c r="E156" s="10"/>
    </row>
    <row r="157" spans="1:5" ht="12" customHeight="1">
      <c r="A157" s="10"/>
      <c r="B157" s="10"/>
      <c r="C157" s="10"/>
      <c r="D157" s="10"/>
      <c r="E157" s="10"/>
    </row>
    <row r="158" spans="1:5" ht="12" customHeight="1">
      <c r="A158" s="10"/>
      <c r="B158" s="10"/>
      <c r="C158" s="10"/>
      <c r="D158" s="10"/>
      <c r="E158" s="10"/>
    </row>
    <row r="159" spans="1:5" ht="12" customHeight="1">
      <c r="A159" s="10"/>
      <c r="B159" s="10"/>
      <c r="C159" s="10"/>
      <c r="D159" s="10"/>
      <c r="E159" s="10"/>
    </row>
    <row r="160" spans="1:5" ht="12" customHeight="1">
      <c r="A160" s="10"/>
      <c r="B160" s="10"/>
      <c r="C160" s="10"/>
      <c r="D160" s="10"/>
      <c r="E160" s="10"/>
    </row>
    <row r="161" spans="1:5" ht="12" customHeight="1">
      <c r="A161" s="10"/>
      <c r="B161" s="10"/>
      <c r="C161" s="10"/>
      <c r="D161" s="10"/>
      <c r="E161" s="10"/>
    </row>
    <row r="162" spans="1:5" ht="12" customHeight="1">
      <c r="A162" s="10"/>
      <c r="B162" s="10"/>
      <c r="C162" s="10"/>
      <c r="D162" s="10"/>
      <c r="E162" s="10"/>
    </row>
    <row r="163" spans="1:5" ht="12" customHeight="1">
      <c r="A163" s="10"/>
      <c r="B163" s="10"/>
      <c r="C163" s="10"/>
      <c r="D163" s="10"/>
      <c r="E163" s="10"/>
    </row>
    <row r="164" spans="1:5" ht="12" customHeight="1">
      <c r="A164" s="10"/>
      <c r="B164" s="10"/>
      <c r="C164" s="10"/>
      <c r="D164" s="10"/>
      <c r="E164" s="10"/>
    </row>
    <row r="165" spans="1:5" ht="12" customHeight="1">
      <c r="A165" s="10"/>
      <c r="B165" s="10"/>
      <c r="C165" s="10"/>
      <c r="D165" s="10"/>
      <c r="E165" s="10"/>
    </row>
  </sheetData>
  <sheetProtection/>
  <mergeCells count="78">
    <mergeCell ref="B92:D92"/>
    <mergeCell ref="B93:D93"/>
    <mergeCell ref="B94:D94"/>
    <mergeCell ref="A96:D96"/>
    <mergeCell ref="B97:D97"/>
    <mergeCell ref="B98:D98"/>
    <mergeCell ref="B85:D85"/>
    <mergeCell ref="B86:D86"/>
    <mergeCell ref="B87:D87"/>
    <mergeCell ref="B88:D88"/>
    <mergeCell ref="A90:D90"/>
    <mergeCell ref="B91:D91"/>
    <mergeCell ref="B77:D77"/>
    <mergeCell ref="A79:D79"/>
    <mergeCell ref="B80:D80"/>
    <mergeCell ref="B81:D81"/>
    <mergeCell ref="A83:D83"/>
    <mergeCell ref="B84:D84"/>
    <mergeCell ref="B70:D70"/>
    <mergeCell ref="B71:D71"/>
    <mergeCell ref="B72:D72"/>
    <mergeCell ref="A74:D74"/>
    <mergeCell ref="B75:D75"/>
    <mergeCell ref="B76:D76"/>
    <mergeCell ref="A64:D64"/>
    <mergeCell ref="B65:D65"/>
    <mergeCell ref="B66:D66"/>
    <mergeCell ref="B67:D67"/>
    <mergeCell ref="B68:D68"/>
    <mergeCell ref="B69:D69"/>
    <mergeCell ref="B57:D57"/>
    <mergeCell ref="B58:D58"/>
    <mergeCell ref="B59:D59"/>
    <mergeCell ref="B60:D60"/>
    <mergeCell ref="B61:D61"/>
    <mergeCell ref="B62:D62"/>
    <mergeCell ref="B49:D49"/>
    <mergeCell ref="A51:D51"/>
    <mergeCell ref="B52:D52"/>
    <mergeCell ref="A54:D54"/>
    <mergeCell ref="B55:D55"/>
    <mergeCell ref="B56:D56"/>
    <mergeCell ref="B42:D42"/>
    <mergeCell ref="B43:D43"/>
    <mergeCell ref="A45:D45"/>
    <mergeCell ref="B46:D46"/>
    <mergeCell ref="B47:D47"/>
    <mergeCell ref="B48:D48"/>
    <mergeCell ref="B35:D35"/>
    <mergeCell ref="B36:D36"/>
    <mergeCell ref="B37:D37"/>
    <mergeCell ref="B38:D38"/>
    <mergeCell ref="B39:D39"/>
    <mergeCell ref="A41:D41"/>
    <mergeCell ref="A28:D28"/>
    <mergeCell ref="A29:D29"/>
    <mergeCell ref="B30:D30"/>
    <mergeCell ref="B31:D31"/>
    <mergeCell ref="B32:D32"/>
    <mergeCell ref="A34:D34"/>
    <mergeCell ref="A22:D22"/>
    <mergeCell ref="A23:D23"/>
    <mergeCell ref="A24:D24"/>
    <mergeCell ref="A25:D25"/>
    <mergeCell ref="A26:D26"/>
    <mergeCell ref="A27:D27"/>
    <mergeCell ref="A15:D15"/>
    <mergeCell ref="A17:D17"/>
    <mergeCell ref="A18:D18"/>
    <mergeCell ref="A19:D19"/>
    <mergeCell ref="A20:D20"/>
    <mergeCell ref="A21:D21"/>
    <mergeCell ref="A4:D4"/>
    <mergeCell ref="O4:O6"/>
    <mergeCell ref="L5:L6"/>
    <mergeCell ref="A6:D6"/>
    <mergeCell ref="A7:B7"/>
    <mergeCell ref="A13:D13"/>
  </mergeCells>
  <printOptions horizontalCentered="1"/>
  <pageMargins left="0.3937007874015748" right="0.3937007874015748" top="0" bottom="0" header="0.5118110236220472" footer="0.5118110236220472"/>
  <pageSetup horizontalDpi="400" verticalDpi="400" orientation="portrait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2009-05-14T23:51:52Z</dcterms:created>
  <dcterms:modified xsi:type="dcterms:W3CDTF">2009-05-14T23:51:58Z</dcterms:modified>
  <cp:category/>
  <cp:version/>
  <cp:contentType/>
  <cp:contentStatus/>
</cp:coreProperties>
</file>