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8" sheetId="1" r:id="rId1"/>
  </sheets>
  <externalReferences>
    <externalReference r:id="rId4"/>
    <externalReference r:id="rId5"/>
  </externalReferences>
  <definedNames>
    <definedName name="_32．世帯所得">#REF!</definedName>
    <definedName name="_33.法規別">#REF!</definedName>
    <definedName name="_33.法規別組合数および組合員数" localSheetId="0">'[2]33'!#REF!</definedName>
    <definedName name="_33.法規別組合数および組合員数">#REF!</definedName>
    <definedName name="_34.市群別" localSheetId="0">'[2]33'!#REF!</definedName>
    <definedName name="_34.市群別">#REF!</definedName>
    <definedName name="_35.産業別">#REF!</definedName>
    <definedName name="_36.職業紹介">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a" localSheetId="0">'28'!$D$1:$P$49</definedName>
    <definedName name="a">#REF!</definedName>
    <definedName name="b" localSheetId="0">'28'!$Q$1:$Y$49</definedName>
    <definedName name="b">#REF!</definedName>
    <definedName name="_xlnm.Print_Area" localSheetId="0">'28'!$A$1:$Z$67</definedName>
    <definedName name="三十">#REF!</definedName>
    <definedName name="三十一">#REF!</definedName>
    <definedName name="市群別_組織別" localSheetId="0">'[2]33'!$A$2:$M$26,'[2]33'!#REF!</definedName>
    <definedName name="市群別_組織別">#REF!,#REF!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<sst xmlns="http://schemas.openxmlformats.org/spreadsheetml/2006/main" count="99" uniqueCount="47">
  <si>
    <t>28．  就業状態、農非農、従業上の地位従業状況、週間就業時間または年間就業日数別有業者数</t>
  </si>
  <si>
    <t>（単位  1000人）</t>
  </si>
  <si>
    <t>就 業 状 態、農・非 農           従  業  上  の  地  位</t>
  </si>
  <si>
    <t>総   数</t>
  </si>
  <si>
    <t>200      日      以      上      就      業      者</t>
  </si>
  <si>
    <t>200    日    未    満    就    業    者</t>
  </si>
  <si>
    <t>就業日数     不   詳</t>
  </si>
  <si>
    <t>標   示    番   号</t>
  </si>
  <si>
    <t>15時間</t>
  </si>
  <si>
    <t>15～</t>
  </si>
  <si>
    <t>35～</t>
  </si>
  <si>
    <t>43～</t>
  </si>
  <si>
    <t>49～</t>
  </si>
  <si>
    <t>60時間</t>
  </si>
  <si>
    <t>就業時間      不   詳</t>
  </si>
  <si>
    <t>季    節    的    就    業    者</t>
  </si>
  <si>
    <t>そ   の   他   の   就   業   者</t>
  </si>
  <si>
    <t>未  満</t>
  </si>
  <si>
    <t>34時間</t>
  </si>
  <si>
    <t>42時間</t>
  </si>
  <si>
    <t>48時間</t>
  </si>
  <si>
    <t>59時間</t>
  </si>
  <si>
    <t>以  上</t>
  </si>
  <si>
    <t>50日未満</t>
  </si>
  <si>
    <t>50～</t>
  </si>
  <si>
    <t>100～</t>
  </si>
  <si>
    <t>150～</t>
  </si>
  <si>
    <t>99日</t>
  </si>
  <si>
    <t>149日</t>
  </si>
  <si>
    <t>199日</t>
  </si>
  <si>
    <t xml:space="preserve">                    総                                 数</t>
  </si>
  <si>
    <t>総数</t>
  </si>
  <si>
    <t>総</t>
  </si>
  <si>
    <t>農林業</t>
  </si>
  <si>
    <t>非農林業</t>
  </si>
  <si>
    <t>分類不能の産業</t>
  </si>
  <si>
    <t>仕事がおもな者</t>
  </si>
  <si>
    <t>自営業主</t>
  </si>
  <si>
    <t>家族従業者</t>
  </si>
  <si>
    <t>雇用者</t>
  </si>
  <si>
    <t>従業上地位の不詳</t>
  </si>
  <si>
    <t>非農林業</t>
  </si>
  <si>
    <t>従業上の地位不詳</t>
  </si>
  <si>
    <t>仕事は従な者</t>
  </si>
  <si>
    <t xml:space="preserve">                                        男</t>
  </si>
  <si>
    <t xml:space="preserve">                                         女</t>
  </si>
  <si>
    <t>資料：総理府統計局 ｢就業構造基本調査｣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</si>
</sst>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);[Red]\(#,##0\)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4"/>
      <name val="ＭＳ Ｐ明朝"/>
      <family val="1"/>
    </font>
    <font>
      <sz val="11"/>
      <name val="ＭＳ 明朝"/>
      <family val="1"/>
    </font>
    <font>
      <sz val="10"/>
      <color indexed="8"/>
      <name val="ＭＳ 明朝"/>
      <family val="1"/>
    </font>
    <font>
      <b/>
      <sz val="14"/>
      <name val="ＭＳ 明朝"/>
      <family val="1"/>
    </font>
    <font>
      <sz val="10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18" fillId="0" borderId="0">
      <alignment/>
      <protection/>
    </xf>
    <xf numFmtId="0" fontId="45" fillId="32" borderId="0" applyNumberFormat="0" applyBorder="0" applyAlignment="0" applyProtection="0"/>
  </cellStyleXfs>
  <cellXfs count="96">
    <xf numFmtId="0" fontId="0" fillId="0" borderId="0" xfId="0" applyAlignment="1">
      <alignment/>
    </xf>
    <xf numFmtId="176" fontId="19" fillId="0" borderId="0" xfId="60" applyNumberFormat="1" applyFont="1" applyFill="1" applyAlignment="1" applyProtection="1">
      <alignment horizontal="centerContinuous" vertical="center"/>
      <protection locked="0"/>
    </xf>
    <xf numFmtId="0" fontId="22" fillId="0" borderId="0" xfId="0" applyFont="1" applyFill="1" applyAlignment="1">
      <alignment horizontal="centerContinuous" vertical="center"/>
    </xf>
    <xf numFmtId="176" fontId="19" fillId="0" borderId="0" xfId="60" applyNumberFormat="1" applyFont="1" applyFill="1">
      <alignment/>
      <protection/>
    </xf>
    <xf numFmtId="176" fontId="23" fillId="0" borderId="0" xfId="60" applyNumberFormat="1" applyFont="1" applyFill="1" applyBorder="1" applyProtection="1" quotePrefix="1">
      <alignment/>
      <protection locked="0"/>
    </xf>
    <xf numFmtId="176" fontId="23" fillId="0" borderId="0" xfId="60" applyNumberFormat="1" applyFont="1" applyFill="1">
      <alignment/>
      <protection/>
    </xf>
    <xf numFmtId="176" fontId="23" fillId="0" borderId="0" xfId="60" applyNumberFormat="1" applyFont="1" applyFill="1" applyBorder="1" applyProtection="1">
      <alignment/>
      <protection locked="0"/>
    </xf>
    <xf numFmtId="58" fontId="23" fillId="0" borderId="10" xfId="60" applyNumberFormat="1" applyFont="1" applyFill="1" applyBorder="1" applyAlignment="1" applyProtection="1">
      <alignment horizontal="center"/>
      <protection locked="0"/>
    </xf>
    <xf numFmtId="58" fontId="22" fillId="0" borderId="10" xfId="0" applyNumberFormat="1" applyFont="1" applyFill="1" applyBorder="1" applyAlignment="1">
      <alignment/>
    </xf>
    <xf numFmtId="176" fontId="23" fillId="0" borderId="11" xfId="60" applyNumberFormat="1" applyFont="1" applyFill="1" applyBorder="1" applyAlignment="1" quotePrefix="1">
      <alignment horizontal="center" vertical="center" wrapText="1"/>
      <protection/>
    </xf>
    <xf numFmtId="0" fontId="25" fillId="0" borderId="12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176" fontId="23" fillId="0" borderId="14" xfId="60" applyNumberFormat="1" applyFont="1" applyFill="1" applyBorder="1" applyAlignment="1" applyProtection="1">
      <alignment horizontal="center" vertical="center"/>
      <protection locked="0"/>
    </xf>
    <xf numFmtId="176" fontId="23" fillId="0" borderId="15" xfId="60" applyNumberFormat="1" applyFont="1" applyFill="1" applyBorder="1" applyAlignment="1" applyProtection="1">
      <alignment horizontal="center" vertical="center"/>
      <protection locked="0"/>
    </xf>
    <xf numFmtId="0" fontId="25" fillId="0" borderId="16" xfId="0" applyFont="1" applyFill="1" applyBorder="1" applyAlignment="1">
      <alignment horizontal="center" vertical="center"/>
    </xf>
    <xf numFmtId="176" fontId="23" fillId="0" borderId="16" xfId="60" applyNumberFormat="1" applyFont="1" applyFill="1" applyBorder="1" applyAlignment="1" applyProtection="1">
      <alignment horizontal="center"/>
      <protection locked="0"/>
    </xf>
    <xf numFmtId="0" fontId="22" fillId="0" borderId="16" xfId="0" applyFont="1" applyFill="1" applyBorder="1" applyAlignment="1">
      <alignment horizontal="center"/>
    </xf>
    <xf numFmtId="0" fontId="22" fillId="0" borderId="17" xfId="0" applyFont="1" applyFill="1" applyBorder="1" applyAlignment="1">
      <alignment horizontal="center"/>
    </xf>
    <xf numFmtId="176" fontId="23" fillId="0" borderId="14" xfId="60" applyNumberFormat="1" applyFont="1" applyFill="1" applyBorder="1" applyAlignment="1" applyProtection="1">
      <alignment horizontal="distributed" vertical="center" wrapText="1"/>
      <protection locked="0"/>
    </xf>
    <xf numFmtId="176" fontId="23" fillId="0" borderId="15" xfId="60" applyNumberFormat="1" applyFont="1" applyFill="1" applyBorder="1" applyAlignment="1">
      <alignment horizontal="center" vertical="center" wrapText="1"/>
      <protection/>
    </xf>
    <xf numFmtId="0" fontId="25" fillId="0" borderId="18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/>
    </xf>
    <xf numFmtId="176" fontId="23" fillId="0" borderId="21" xfId="60" applyNumberFormat="1" applyFont="1" applyFill="1" applyBorder="1" applyAlignment="1" applyProtection="1">
      <alignment horizontal="center" vertical="center"/>
      <protection locked="0"/>
    </xf>
    <xf numFmtId="176" fontId="23" fillId="0" borderId="21" xfId="60" applyNumberFormat="1" applyFont="1" applyFill="1" applyBorder="1" applyAlignment="1" applyProtection="1">
      <alignment vertical="center"/>
      <protection locked="0"/>
    </xf>
    <xf numFmtId="176" fontId="23" fillId="0" borderId="22" xfId="60" applyNumberFormat="1" applyFont="1" applyFill="1" applyBorder="1" applyAlignment="1" applyProtection="1">
      <alignment horizontal="center" vertical="center" wrapText="1"/>
      <protection locked="0"/>
    </xf>
    <xf numFmtId="176" fontId="23" fillId="0" borderId="23" xfId="60" applyNumberFormat="1" applyFont="1" applyFill="1" applyBorder="1" applyAlignment="1" applyProtection="1">
      <alignment horizontal="center" vertical="center"/>
      <protection locked="0"/>
    </xf>
    <xf numFmtId="176" fontId="23" fillId="0" borderId="22" xfId="60" applyNumberFormat="1" applyFont="1" applyFill="1" applyBorder="1" applyAlignment="1" applyProtection="1">
      <alignment horizontal="center" vertical="center"/>
      <protection locked="0"/>
    </xf>
    <xf numFmtId="0" fontId="25" fillId="0" borderId="24" xfId="0" applyFont="1" applyFill="1" applyBorder="1" applyAlignment="1">
      <alignment/>
    </xf>
    <xf numFmtId="0" fontId="25" fillId="0" borderId="23" xfId="0" applyFont="1" applyFill="1" applyBorder="1" applyAlignment="1">
      <alignment/>
    </xf>
    <xf numFmtId="0" fontId="25" fillId="0" borderId="24" xfId="0" applyFont="1" applyFill="1" applyBorder="1" applyAlignment="1">
      <alignment vertical="center"/>
    </xf>
    <xf numFmtId="0" fontId="25" fillId="0" borderId="23" xfId="0" applyFont="1" applyFill="1" applyBorder="1" applyAlignment="1">
      <alignment vertical="center"/>
    </xf>
    <xf numFmtId="0" fontId="25" fillId="0" borderId="20" xfId="0" applyFont="1" applyFill="1" applyBorder="1" applyAlignment="1">
      <alignment horizontal="distributed" vertical="center" wrapText="1"/>
    </xf>
    <xf numFmtId="0" fontId="23" fillId="0" borderId="25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vertical="center"/>
    </xf>
    <xf numFmtId="0" fontId="25" fillId="0" borderId="20" xfId="0" applyFont="1" applyFill="1" applyBorder="1" applyAlignment="1">
      <alignment horizontal="center" vertical="center"/>
    </xf>
    <xf numFmtId="176" fontId="23" fillId="0" borderId="20" xfId="60" applyNumberFormat="1" applyFont="1" applyFill="1" applyBorder="1" applyAlignment="1" applyProtection="1">
      <alignment horizontal="center" vertical="center"/>
      <protection locked="0"/>
    </xf>
    <xf numFmtId="176" fontId="23" fillId="0" borderId="19" xfId="60" applyNumberFormat="1" applyFont="1" applyFill="1" applyBorder="1" applyAlignment="1" applyProtection="1">
      <alignment horizontal="center" vertical="center"/>
      <protection locked="0"/>
    </xf>
    <xf numFmtId="0" fontId="25" fillId="0" borderId="26" xfId="0" applyFont="1" applyFill="1" applyBorder="1" applyAlignment="1">
      <alignment/>
    </xf>
    <xf numFmtId="0" fontId="25" fillId="0" borderId="27" xfId="0" applyFont="1" applyFill="1" applyBorder="1" applyAlignment="1">
      <alignment/>
    </xf>
    <xf numFmtId="0" fontId="25" fillId="0" borderId="28" xfId="0" applyFont="1" applyFill="1" applyBorder="1" applyAlignment="1">
      <alignment/>
    </xf>
    <xf numFmtId="0" fontId="25" fillId="0" borderId="18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5" fillId="0" borderId="19" xfId="0" applyFont="1" applyFill="1" applyBorder="1" applyAlignment="1">
      <alignment vertical="center"/>
    </xf>
    <xf numFmtId="176" fontId="23" fillId="0" borderId="20" xfId="60" applyNumberFormat="1" applyFont="1" applyFill="1" applyBorder="1" applyAlignment="1" applyProtection="1">
      <alignment horizontal="right" vertical="center"/>
      <protection locked="0"/>
    </xf>
    <xf numFmtId="0" fontId="23" fillId="0" borderId="20" xfId="0" applyFont="1" applyFill="1" applyBorder="1" applyAlignment="1">
      <alignment horizontal="center" vertical="center"/>
    </xf>
    <xf numFmtId="176" fontId="23" fillId="0" borderId="21" xfId="60" applyNumberFormat="1" applyFont="1" applyFill="1" applyBorder="1" applyAlignment="1" applyProtection="1">
      <alignment vertical="center"/>
      <protection locked="0"/>
    </xf>
    <xf numFmtId="0" fontId="23" fillId="0" borderId="21" xfId="0" applyFont="1" applyFill="1" applyBorder="1" applyAlignment="1">
      <alignment horizontal="center" vertical="center"/>
    </xf>
    <xf numFmtId="0" fontId="25" fillId="0" borderId="26" xfId="0" applyFont="1" applyFill="1" applyBorder="1" applyAlignment="1">
      <alignment horizontal="center" vertical="center" wrapText="1"/>
    </xf>
    <xf numFmtId="0" fontId="25" fillId="0" borderId="27" xfId="0" applyFont="1" applyFill="1" applyBorder="1" applyAlignment="1">
      <alignment horizontal="center" vertical="center" wrapText="1"/>
    </xf>
    <xf numFmtId="0" fontId="25" fillId="0" borderId="28" xfId="0" applyFont="1" applyFill="1" applyBorder="1" applyAlignment="1">
      <alignment horizontal="center" vertical="center" wrapText="1"/>
    </xf>
    <xf numFmtId="0" fontId="25" fillId="0" borderId="29" xfId="0" applyFont="1" applyFill="1" applyBorder="1" applyAlignment="1">
      <alignment/>
    </xf>
    <xf numFmtId="0" fontId="25" fillId="0" borderId="29" xfId="0" applyFont="1" applyFill="1" applyBorder="1" applyAlignment="1">
      <alignment vertical="center"/>
    </xf>
    <xf numFmtId="0" fontId="25" fillId="0" borderId="29" xfId="0" applyFont="1" applyFill="1" applyBorder="1" applyAlignment="1">
      <alignment horizontal="center" vertical="center"/>
    </xf>
    <xf numFmtId="0" fontId="23" fillId="0" borderId="28" xfId="0" applyFont="1" applyFill="1" applyBorder="1" applyAlignment="1">
      <alignment horizontal="center" vertical="center"/>
    </xf>
    <xf numFmtId="0" fontId="25" fillId="0" borderId="29" xfId="0" applyFont="1" applyFill="1" applyBorder="1" applyAlignment="1">
      <alignment horizontal="right" vertical="center"/>
    </xf>
    <xf numFmtId="0" fontId="25" fillId="0" borderId="29" xfId="0" applyFont="1" applyFill="1" applyBorder="1" applyAlignment="1">
      <alignment horizontal="distributed" vertical="center" wrapText="1"/>
    </xf>
    <xf numFmtId="176" fontId="26" fillId="0" borderId="24" xfId="60" applyNumberFormat="1" applyFont="1" applyFill="1" applyBorder="1">
      <alignment/>
      <protection/>
    </xf>
    <xf numFmtId="176" fontId="26" fillId="0" borderId="23" xfId="60" applyNumberFormat="1" applyFont="1" applyFill="1" applyBorder="1">
      <alignment/>
      <protection/>
    </xf>
    <xf numFmtId="176" fontId="26" fillId="0" borderId="22" xfId="60" applyNumberFormat="1" applyFont="1" applyFill="1" applyBorder="1" applyAlignment="1" applyProtection="1">
      <alignment vertical="center"/>
      <protection locked="0"/>
    </xf>
    <xf numFmtId="0" fontId="0" fillId="0" borderId="24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27" fillId="0" borderId="22" xfId="0" applyFont="1" applyFill="1" applyBorder="1" applyAlignment="1">
      <alignment horizontal="center" vertical="center" wrapText="1"/>
    </xf>
    <xf numFmtId="176" fontId="26" fillId="0" borderId="0" xfId="60" applyNumberFormat="1" applyFont="1" applyFill="1">
      <alignment/>
      <protection/>
    </xf>
    <xf numFmtId="176" fontId="26" fillId="0" borderId="0" xfId="60" applyNumberFormat="1" applyFont="1" applyFill="1" applyBorder="1" applyAlignment="1" applyProtection="1">
      <alignment horizontal="distributed"/>
      <protection locked="0"/>
    </xf>
    <xf numFmtId="0" fontId="26" fillId="0" borderId="0" xfId="0" applyFont="1" applyFill="1" applyBorder="1" applyAlignment="1">
      <alignment horizontal="distributed"/>
    </xf>
    <xf numFmtId="0" fontId="26" fillId="0" borderId="19" xfId="0" applyFont="1" applyFill="1" applyBorder="1" applyAlignment="1">
      <alignment horizontal="distributed"/>
    </xf>
    <xf numFmtId="177" fontId="26" fillId="0" borderId="0" xfId="60" applyNumberFormat="1" applyFont="1" applyFill="1" applyBorder="1" applyAlignment="1" applyProtection="1">
      <alignment horizontal="right"/>
      <protection locked="0"/>
    </xf>
    <xf numFmtId="176" fontId="26" fillId="0" borderId="18" xfId="60" applyNumberFormat="1" applyFont="1" applyFill="1" applyBorder="1" applyAlignment="1" applyProtection="1">
      <alignment horizontal="center" vertical="center"/>
      <protection locked="0"/>
    </xf>
    <xf numFmtId="176" fontId="23" fillId="0" borderId="0" xfId="60" applyNumberFormat="1" applyFont="1" applyFill="1" applyBorder="1" applyAlignment="1" applyProtection="1">
      <alignment horizontal="distributed"/>
      <protection locked="0"/>
    </xf>
    <xf numFmtId="0" fontId="23" fillId="0" borderId="0" xfId="0" applyFont="1" applyFill="1" applyBorder="1" applyAlignment="1">
      <alignment horizontal="distributed"/>
    </xf>
    <xf numFmtId="0" fontId="23" fillId="0" borderId="19" xfId="0" applyFont="1" applyFill="1" applyBorder="1" applyAlignment="1">
      <alignment horizontal="distributed"/>
    </xf>
    <xf numFmtId="177" fontId="23" fillId="0" borderId="0" xfId="60" applyNumberFormat="1" applyFont="1" applyFill="1" applyBorder="1" applyAlignment="1" applyProtection="1">
      <alignment horizontal="right"/>
      <protection locked="0"/>
    </xf>
    <xf numFmtId="177" fontId="23" fillId="0" borderId="0" xfId="60" applyNumberFormat="1" applyFont="1" applyFill="1" applyAlignment="1" applyProtection="1">
      <alignment horizontal="right"/>
      <protection locked="0"/>
    </xf>
    <xf numFmtId="176" fontId="23" fillId="0" borderId="18" xfId="60" applyNumberFormat="1" applyFont="1" applyFill="1" applyBorder="1" applyAlignment="1" applyProtection="1">
      <alignment horizontal="center" vertical="center"/>
      <protection locked="0"/>
    </xf>
    <xf numFmtId="0" fontId="23" fillId="0" borderId="0" xfId="60" applyNumberFormat="1" applyFont="1" applyFill="1" applyBorder="1" applyAlignment="1">
      <alignment horizontal="center"/>
      <protection/>
    </xf>
    <xf numFmtId="0" fontId="23" fillId="0" borderId="0" xfId="60" applyNumberFormat="1" applyFont="1" applyFill="1" applyBorder="1" applyAlignment="1">
      <alignment horizontal="distributed"/>
      <protection/>
    </xf>
    <xf numFmtId="0" fontId="25" fillId="0" borderId="0" xfId="0" applyFont="1" applyFill="1" applyBorder="1" applyAlignment="1">
      <alignment horizontal="distributed"/>
    </xf>
    <xf numFmtId="0" fontId="25" fillId="0" borderId="19" xfId="0" applyFont="1" applyFill="1" applyBorder="1" applyAlignment="1">
      <alignment horizontal="distributed"/>
    </xf>
    <xf numFmtId="0" fontId="23" fillId="0" borderId="18" xfId="60" applyNumberFormat="1" applyFont="1" applyFill="1" applyBorder="1" applyAlignment="1" applyProtection="1">
      <alignment horizontal="center" vertical="center"/>
      <protection locked="0"/>
    </xf>
    <xf numFmtId="176" fontId="23" fillId="0" borderId="0" xfId="60" applyNumberFormat="1" applyFont="1" applyFill="1" applyBorder="1" applyAlignment="1">
      <alignment horizontal="distributed"/>
      <protection/>
    </xf>
    <xf numFmtId="0" fontId="23" fillId="0" borderId="0" xfId="60" applyNumberFormat="1" applyFont="1" applyFill="1" applyBorder="1" applyAlignment="1">
      <alignment horizontal="distributed"/>
      <protection/>
    </xf>
    <xf numFmtId="0" fontId="23" fillId="0" borderId="19" xfId="60" applyNumberFormat="1" applyFont="1" applyFill="1" applyBorder="1" applyAlignment="1">
      <alignment horizontal="distributed"/>
      <protection/>
    </xf>
    <xf numFmtId="177" fontId="26" fillId="0" borderId="18" xfId="60" applyNumberFormat="1" applyFont="1" applyFill="1" applyBorder="1" applyAlignment="1" applyProtection="1">
      <alignment/>
      <protection locked="0"/>
    </xf>
    <xf numFmtId="0" fontId="0" fillId="0" borderId="0" xfId="0" applyFill="1" applyAlignment="1">
      <alignment/>
    </xf>
    <xf numFmtId="0" fontId="0" fillId="0" borderId="19" xfId="0" applyFill="1" applyBorder="1" applyAlignment="1">
      <alignment/>
    </xf>
    <xf numFmtId="177" fontId="23" fillId="0" borderId="0" xfId="60" applyNumberFormat="1" applyFont="1" applyFill="1" applyBorder="1" applyAlignment="1" applyProtection="1">
      <alignment horizontal="right"/>
      <protection/>
    </xf>
    <xf numFmtId="176" fontId="23" fillId="0" borderId="19" xfId="60" applyNumberFormat="1" applyFont="1" applyFill="1" applyBorder="1" applyAlignment="1">
      <alignment horizontal="distributed"/>
      <protection/>
    </xf>
    <xf numFmtId="0" fontId="23" fillId="0" borderId="27" xfId="60" applyNumberFormat="1" applyFont="1" applyFill="1" applyBorder="1" applyAlignment="1">
      <alignment horizontal="center"/>
      <protection/>
    </xf>
    <xf numFmtId="0" fontId="23" fillId="0" borderId="27" xfId="60" applyNumberFormat="1" applyFont="1" applyFill="1" applyBorder="1" applyAlignment="1">
      <alignment horizontal="distributed"/>
      <protection/>
    </xf>
    <xf numFmtId="0" fontId="23" fillId="0" borderId="28" xfId="0" applyFont="1" applyFill="1" applyBorder="1" applyAlignment="1">
      <alignment horizontal="distributed"/>
    </xf>
    <xf numFmtId="177" fontId="23" fillId="0" borderId="26" xfId="60" applyNumberFormat="1" applyFont="1" applyFill="1" applyBorder="1" applyAlignment="1" applyProtection="1">
      <alignment horizontal="right"/>
      <protection locked="0"/>
    </xf>
    <xf numFmtId="177" fontId="23" fillId="0" borderId="27" xfId="60" applyNumberFormat="1" applyFont="1" applyFill="1" applyBorder="1" applyAlignment="1" applyProtection="1">
      <alignment horizontal="right"/>
      <protection locked="0"/>
    </xf>
    <xf numFmtId="0" fontId="23" fillId="0" borderId="26" xfId="60" applyNumberFormat="1" applyFont="1" applyFill="1" applyBorder="1" applyAlignment="1" applyProtection="1">
      <alignment horizontal="center" vertical="center"/>
      <protection locked="0"/>
    </xf>
    <xf numFmtId="176" fontId="23" fillId="0" borderId="0" xfId="60" applyNumberFormat="1" applyFont="1" applyFill="1" applyAlignment="1" applyProtection="1">
      <alignment horizontal="center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平成2年度03労働および賃金27-3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02&#20154;&#21475;18-3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P105101\&#24773;&#22577;&#26222;&#21450;\&#32113;&#35336;&#24180;&#37969;\&#24179;&#25104;&#65297;&#65296;&#24180;&#24230;\H10&#22238;&#21454;&#21407;&#31295;&#65288;&#65318;&#65316;&#12394;&#12393;&#65289;\OEC&#20837;&#21147;&#12487;&#12540;&#12479;\27-50&#21172;&#20685;&#36035;&#3732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2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</sheetNames>
    <sheetDataSet>
      <sheetData sheetId="6">
        <row r="2">
          <cell r="A2" t="str">
            <v>33.法規別組合数および組合員数</v>
          </cell>
        </row>
        <row r="3">
          <cell r="A3" t="str">
            <v>(単位  組合、人)</v>
          </cell>
          <cell r="L3" t="str">
            <v>各年６月３０日</v>
          </cell>
        </row>
        <row r="4">
          <cell r="A4" t="str">
            <v>年次および</v>
          </cell>
          <cell r="B4" t="str">
            <v>総     数</v>
          </cell>
          <cell r="D4" t="str">
            <v>労働組合法</v>
          </cell>
          <cell r="F4" t="str">
            <v>国 営 企業</v>
          </cell>
          <cell r="H4" t="str">
            <v>地方公営企業</v>
          </cell>
          <cell r="J4" t="str">
            <v>国家公務員法</v>
          </cell>
          <cell r="L4" t="str">
            <v>地方公務員法</v>
          </cell>
        </row>
        <row r="5">
          <cell r="F5" t="str">
            <v>労働関係法</v>
          </cell>
          <cell r="H5" t="str">
            <v>労 働 関係法</v>
          </cell>
        </row>
        <row r="6">
          <cell r="A6" t="str">
            <v>地方振興局</v>
          </cell>
          <cell r="B6" t="str">
            <v>組合数</v>
          </cell>
          <cell r="C6" t="str">
            <v>組合員数</v>
          </cell>
          <cell r="D6" t="str">
            <v>組合数</v>
          </cell>
          <cell r="E6" t="str">
            <v>組合員数</v>
          </cell>
          <cell r="F6" t="str">
            <v>組合数</v>
          </cell>
          <cell r="G6" t="str">
            <v>組合員数</v>
          </cell>
          <cell r="H6" t="str">
            <v>組合数</v>
          </cell>
          <cell r="I6" t="str">
            <v>組合員数</v>
          </cell>
          <cell r="J6" t="str">
            <v>組合数</v>
          </cell>
          <cell r="K6" t="str">
            <v>組合員数</v>
          </cell>
          <cell r="L6" t="str">
            <v>組合数</v>
          </cell>
          <cell r="M6" t="str">
            <v>組合員数</v>
          </cell>
        </row>
        <row r="7">
          <cell r="A7" t="str">
            <v>平成6年</v>
          </cell>
          <cell r="B7">
            <v>808</v>
          </cell>
          <cell r="C7">
            <v>98284</v>
          </cell>
          <cell r="D7">
            <v>637</v>
          </cell>
          <cell r="E7">
            <v>64052</v>
          </cell>
          <cell r="F7">
            <v>23</v>
          </cell>
          <cell r="G7">
            <v>2937</v>
          </cell>
          <cell r="H7">
            <v>8</v>
          </cell>
          <cell r="I7">
            <v>1103</v>
          </cell>
          <cell r="J7">
            <v>26</v>
          </cell>
          <cell r="K7">
            <v>2694</v>
          </cell>
          <cell r="L7">
            <v>114</v>
          </cell>
          <cell r="M7">
            <v>27498</v>
          </cell>
        </row>
        <row r="8">
          <cell r="A8" t="str">
            <v>  7</v>
          </cell>
          <cell r="B8">
            <v>798</v>
          </cell>
          <cell r="C8">
            <v>96728</v>
          </cell>
          <cell r="D8">
            <v>626</v>
          </cell>
          <cell r="E8">
            <v>63052</v>
          </cell>
          <cell r="F8">
            <v>23</v>
          </cell>
          <cell r="G8">
            <v>2868</v>
          </cell>
          <cell r="H8">
            <v>8</v>
          </cell>
          <cell r="I8">
            <v>1047</v>
          </cell>
          <cell r="J8">
            <v>27</v>
          </cell>
          <cell r="K8">
            <v>2589</v>
          </cell>
          <cell r="L8">
            <v>114</v>
          </cell>
          <cell r="M8">
            <v>27172</v>
          </cell>
        </row>
        <row r="9">
          <cell r="G9" t="str">
            <v> </v>
          </cell>
        </row>
        <row r="10">
          <cell r="A10" t="str">
            <v>      8</v>
          </cell>
          <cell r="B10">
            <v>779</v>
          </cell>
          <cell r="C10">
            <v>96022</v>
          </cell>
          <cell r="D10">
            <v>607</v>
          </cell>
          <cell r="E10">
            <v>62622</v>
          </cell>
          <cell r="F10">
            <v>23</v>
          </cell>
          <cell r="G10">
            <v>2833</v>
          </cell>
          <cell r="H10">
            <v>8</v>
          </cell>
          <cell r="I10">
            <v>1062</v>
          </cell>
          <cell r="J10">
            <v>27</v>
          </cell>
          <cell r="K10">
            <v>2537</v>
          </cell>
          <cell r="L10">
            <v>114</v>
          </cell>
          <cell r="M10">
            <v>26968</v>
          </cell>
        </row>
        <row r="13">
          <cell r="A13" t="str">
            <v>西高</v>
          </cell>
          <cell r="B13">
            <v>16</v>
          </cell>
          <cell r="C13">
            <v>987</v>
          </cell>
          <cell r="D13">
            <v>10</v>
          </cell>
          <cell r="E13">
            <v>430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6</v>
          </cell>
          <cell r="M13">
            <v>557</v>
          </cell>
        </row>
        <row r="14">
          <cell r="A14" t="str">
            <v>東国東</v>
          </cell>
          <cell r="B14">
            <v>18</v>
          </cell>
          <cell r="C14">
            <v>1851</v>
          </cell>
          <cell r="D14">
            <v>8</v>
          </cell>
          <cell r="E14">
            <v>546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1</v>
          </cell>
          <cell r="K14">
            <v>53</v>
          </cell>
          <cell r="L14">
            <v>9</v>
          </cell>
          <cell r="M14">
            <v>1252</v>
          </cell>
        </row>
        <row r="15">
          <cell r="A15" t="str">
            <v>別杵速見</v>
          </cell>
          <cell r="B15">
            <v>83</v>
          </cell>
          <cell r="C15">
            <v>9668</v>
          </cell>
          <cell r="D15">
            <v>63</v>
          </cell>
          <cell r="E15">
            <v>4763</v>
          </cell>
          <cell r="F15">
            <v>2</v>
          </cell>
          <cell r="G15">
            <v>553</v>
          </cell>
          <cell r="H15">
            <v>2</v>
          </cell>
          <cell r="I15">
            <v>474</v>
          </cell>
          <cell r="J15">
            <v>5</v>
          </cell>
          <cell r="K15">
            <v>697</v>
          </cell>
          <cell r="L15">
            <v>11</v>
          </cell>
          <cell r="M15">
            <v>3181</v>
          </cell>
        </row>
        <row r="16">
          <cell r="A16" t="str">
            <v>大分</v>
          </cell>
          <cell r="B16">
            <v>325</v>
          </cell>
          <cell r="C16">
            <v>55324</v>
          </cell>
          <cell r="D16">
            <v>285</v>
          </cell>
          <cell r="E16">
            <v>42681</v>
          </cell>
          <cell r="F16">
            <v>5</v>
          </cell>
          <cell r="G16">
            <v>842</v>
          </cell>
          <cell r="H16">
            <v>3</v>
          </cell>
          <cell r="I16">
            <v>382</v>
          </cell>
          <cell r="J16">
            <v>15</v>
          </cell>
          <cell r="K16">
            <v>1531</v>
          </cell>
          <cell r="L16">
            <v>17</v>
          </cell>
          <cell r="M16">
            <v>9888</v>
          </cell>
        </row>
        <row r="17">
          <cell r="A17" t="str">
            <v>臼津関</v>
          </cell>
          <cell r="B17">
            <v>61</v>
          </cell>
          <cell r="C17">
            <v>5131</v>
          </cell>
          <cell r="D17">
            <v>53</v>
          </cell>
          <cell r="E17">
            <v>3358</v>
          </cell>
          <cell r="F17">
            <v>1</v>
          </cell>
          <cell r="G17">
            <v>182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7</v>
          </cell>
          <cell r="M17">
            <v>1591</v>
          </cell>
        </row>
        <row r="18">
          <cell r="A18" t="str">
            <v>佐伯南郡</v>
          </cell>
          <cell r="B18">
            <v>44</v>
          </cell>
          <cell r="C18">
            <v>5048</v>
          </cell>
          <cell r="D18">
            <v>29</v>
          </cell>
          <cell r="E18">
            <v>2782</v>
          </cell>
          <cell r="F18">
            <v>1</v>
          </cell>
          <cell r="G18">
            <v>224</v>
          </cell>
          <cell r="H18">
            <v>0</v>
          </cell>
          <cell r="I18">
            <v>0</v>
          </cell>
          <cell r="J18">
            <v>2</v>
          </cell>
          <cell r="K18">
            <v>51</v>
          </cell>
          <cell r="L18">
            <v>12</v>
          </cell>
          <cell r="M18">
            <v>1991</v>
          </cell>
        </row>
        <row r="19">
          <cell r="A19" t="str">
            <v>大野</v>
          </cell>
          <cell r="B19">
            <v>35</v>
          </cell>
          <cell r="C19">
            <v>2664</v>
          </cell>
          <cell r="D19">
            <v>20</v>
          </cell>
          <cell r="E19">
            <v>832</v>
          </cell>
          <cell r="F19">
            <v>0</v>
          </cell>
          <cell r="G19">
            <v>0</v>
          </cell>
          <cell r="H19">
            <v>1</v>
          </cell>
          <cell r="I19">
            <v>25</v>
          </cell>
          <cell r="J19">
            <v>1</v>
          </cell>
          <cell r="K19">
            <v>59</v>
          </cell>
          <cell r="L19">
            <v>13</v>
          </cell>
          <cell r="M19">
            <v>1748</v>
          </cell>
        </row>
        <row r="20">
          <cell r="A20" t="str">
            <v>竹田直入</v>
          </cell>
          <cell r="B20">
            <v>26</v>
          </cell>
          <cell r="C20">
            <v>1801</v>
          </cell>
          <cell r="D20">
            <v>15</v>
          </cell>
          <cell r="E20">
            <v>593</v>
          </cell>
          <cell r="F20">
            <v>3</v>
          </cell>
          <cell r="G20">
            <v>298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8</v>
          </cell>
          <cell r="M20">
            <v>910</v>
          </cell>
        </row>
        <row r="21">
          <cell r="A21" t="str">
            <v>玖珠九重</v>
          </cell>
          <cell r="B21">
            <v>23</v>
          </cell>
          <cell r="C21">
            <v>1248</v>
          </cell>
          <cell r="D21">
            <v>15</v>
          </cell>
          <cell r="E21">
            <v>424</v>
          </cell>
          <cell r="F21">
            <v>2</v>
          </cell>
          <cell r="G21">
            <v>22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6</v>
          </cell>
          <cell r="M21">
            <v>802</v>
          </cell>
        </row>
        <row r="22">
          <cell r="A22" t="str">
            <v>日田</v>
          </cell>
          <cell r="B22">
            <v>65</v>
          </cell>
          <cell r="C22">
            <v>4246</v>
          </cell>
          <cell r="D22">
            <v>49</v>
          </cell>
          <cell r="E22">
            <v>2363</v>
          </cell>
          <cell r="F22">
            <v>5</v>
          </cell>
          <cell r="G22">
            <v>288</v>
          </cell>
          <cell r="H22">
            <v>0</v>
          </cell>
          <cell r="I22">
            <v>0</v>
          </cell>
          <cell r="J22">
            <v>2</v>
          </cell>
          <cell r="K22">
            <v>30</v>
          </cell>
          <cell r="L22">
            <v>9</v>
          </cell>
          <cell r="M22">
            <v>1565</v>
          </cell>
        </row>
        <row r="23">
          <cell r="A23" t="str">
            <v>中津下毛</v>
          </cell>
          <cell r="B23">
            <v>49</v>
          </cell>
          <cell r="C23">
            <v>4794</v>
          </cell>
          <cell r="D23">
            <v>34</v>
          </cell>
          <cell r="E23">
            <v>2379</v>
          </cell>
          <cell r="F23">
            <v>3</v>
          </cell>
          <cell r="G23">
            <v>419</v>
          </cell>
          <cell r="H23">
            <v>2</v>
          </cell>
          <cell r="I23">
            <v>181</v>
          </cell>
          <cell r="J23">
            <v>1</v>
          </cell>
          <cell r="K23">
            <v>116</v>
          </cell>
          <cell r="L23">
            <v>9</v>
          </cell>
          <cell r="M23">
            <v>1699</v>
          </cell>
        </row>
        <row r="24">
          <cell r="A24" t="str">
            <v>宇佐両院</v>
          </cell>
          <cell r="B24">
            <v>34</v>
          </cell>
          <cell r="C24">
            <v>3260</v>
          </cell>
          <cell r="D24">
            <v>26</v>
          </cell>
          <cell r="E24">
            <v>1471</v>
          </cell>
          <cell r="F24">
            <v>1</v>
          </cell>
          <cell r="G24">
            <v>5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7</v>
          </cell>
          <cell r="M24">
            <v>1748</v>
          </cell>
        </row>
        <row r="25">
          <cell r="A25" t="str">
            <v>資料：県労政課「労働組合基礎調査」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6"/>
  <sheetViews>
    <sheetView tabSelected="1" zoomScalePageLayoutView="0" workbookViewId="0" topLeftCell="A1">
      <selection activeCell="A1" sqref="A1"/>
    </sheetView>
  </sheetViews>
  <sheetFormatPr defaultColWidth="8.00390625" defaultRowHeight="10.5" customHeight="1"/>
  <cols>
    <col min="1" max="1" width="2.625" style="5" customWidth="1"/>
    <col min="2" max="3" width="2.125" style="5" customWidth="1"/>
    <col min="4" max="4" width="17.50390625" style="5" customWidth="1"/>
    <col min="5" max="25" width="8.625" style="5" customWidth="1"/>
    <col min="26" max="26" width="3.375" style="5" customWidth="1"/>
    <col min="27" max="16384" width="8.00390625" style="5" customWidth="1"/>
  </cols>
  <sheetData>
    <row r="1" spans="1:26" s="3" customFormat="1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.75" customHeight="1" thickBot="1">
      <c r="A2" s="4" t="s">
        <v>1</v>
      </c>
      <c r="D2" s="4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7">
        <v>25020</v>
      </c>
      <c r="W2" s="7"/>
      <c r="X2" s="7"/>
      <c r="Y2" s="8"/>
      <c r="Z2" s="8"/>
    </row>
    <row r="3" spans="1:26" ht="17.25" customHeight="1" thickTop="1">
      <c r="A3" s="9" t="s">
        <v>2</v>
      </c>
      <c r="B3" s="10"/>
      <c r="C3" s="10"/>
      <c r="D3" s="11"/>
      <c r="E3" s="12" t="s">
        <v>3</v>
      </c>
      <c r="F3" s="13" t="s">
        <v>4</v>
      </c>
      <c r="G3" s="14"/>
      <c r="H3" s="14"/>
      <c r="I3" s="14"/>
      <c r="J3" s="14"/>
      <c r="K3" s="14"/>
      <c r="L3" s="14"/>
      <c r="M3" s="14"/>
      <c r="N3" s="15" t="s">
        <v>5</v>
      </c>
      <c r="O3" s="16"/>
      <c r="P3" s="16"/>
      <c r="Q3" s="16"/>
      <c r="R3" s="16"/>
      <c r="S3" s="16"/>
      <c r="T3" s="16"/>
      <c r="U3" s="16"/>
      <c r="V3" s="16"/>
      <c r="W3" s="16"/>
      <c r="X3" s="17"/>
      <c r="Y3" s="18" t="s">
        <v>6</v>
      </c>
      <c r="Z3" s="19" t="s">
        <v>7</v>
      </c>
    </row>
    <row r="4" spans="1:26" ht="9" customHeight="1">
      <c r="A4" s="20"/>
      <c r="B4" s="21"/>
      <c r="C4" s="21"/>
      <c r="D4" s="22"/>
      <c r="E4" s="23"/>
      <c r="F4" s="24" t="s">
        <v>3</v>
      </c>
      <c r="G4" s="24" t="s">
        <v>8</v>
      </c>
      <c r="H4" s="25" t="s">
        <v>9</v>
      </c>
      <c r="I4" s="25" t="s">
        <v>10</v>
      </c>
      <c r="J4" s="25" t="s">
        <v>11</v>
      </c>
      <c r="K4" s="25" t="s">
        <v>12</v>
      </c>
      <c r="L4" s="24" t="s">
        <v>13</v>
      </c>
      <c r="M4" s="26" t="s">
        <v>14</v>
      </c>
      <c r="N4" s="27" t="s">
        <v>3</v>
      </c>
      <c r="O4" s="28" t="s">
        <v>15</v>
      </c>
      <c r="P4" s="29"/>
      <c r="Q4" s="29"/>
      <c r="R4" s="29"/>
      <c r="S4" s="30"/>
      <c r="T4" s="28" t="s">
        <v>16</v>
      </c>
      <c r="U4" s="31"/>
      <c r="V4" s="31"/>
      <c r="W4" s="31"/>
      <c r="X4" s="32"/>
      <c r="Y4" s="33"/>
      <c r="Z4" s="34"/>
    </row>
    <row r="5" spans="1:26" ht="9" customHeight="1">
      <c r="A5" s="20"/>
      <c r="B5" s="21"/>
      <c r="C5" s="21"/>
      <c r="D5" s="22"/>
      <c r="E5" s="23"/>
      <c r="F5" s="35"/>
      <c r="G5" s="36"/>
      <c r="H5" s="35"/>
      <c r="I5" s="35"/>
      <c r="J5" s="35"/>
      <c r="K5" s="35"/>
      <c r="L5" s="37"/>
      <c r="M5" s="20"/>
      <c r="N5" s="38"/>
      <c r="O5" s="39"/>
      <c r="P5" s="40"/>
      <c r="Q5" s="40"/>
      <c r="R5" s="40"/>
      <c r="S5" s="41"/>
      <c r="T5" s="42"/>
      <c r="U5" s="43"/>
      <c r="V5" s="43"/>
      <c r="W5" s="43"/>
      <c r="X5" s="44"/>
      <c r="Y5" s="33"/>
      <c r="Z5" s="34"/>
    </row>
    <row r="6" spans="1:26" ht="10.5" customHeight="1">
      <c r="A6" s="20"/>
      <c r="B6" s="21"/>
      <c r="C6" s="21"/>
      <c r="D6" s="22"/>
      <c r="E6" s="23"/>
      <c r="F6" s="35"/>
      <c r="G6" s="37" t="s">
        <v>17</v>
      </c>
      <c r="H6" s="45" t="s">
        <v>18</v>
      </c>
      <c r="I6" s="45" t="s">
        <v>19</v>
      </c>
      <c r="J6" s="45" t="s">
        <v>20</v>
      </c>
      <c r="K6" s="45" t="s">
        <v>21</v>
      </c>
      <c r="L6" s="37" t="s">
        <v>22</v>
      </c>
      <c r="M6" s="20"/>
      <c r="N6" s="38"/>
      <c r="O6" s="46" t="s">
        <v>3</v>
      </c>
      <c r="P6" s="37" t="s">
        <v>23</v>
      </c>
      <c r="Q6" s="47" t="s">
        <v>24</v>
      </c>
      <c r="R6" s="47" t="s">
        <v>25</v>
      </c>
      <c r="S6" s="47" t="s">
        <v>26</v>
      </c>
      <c r="T6" s="48" t="s">
        <v>3</v>
      </c>
      <c r="U6" s="24" t="s">
        <v>23</v>
      </c>
      <c r="V6" s="47" t="s">
        <v>24</v>
      </c>
      <c r="W6" s="47" t="s">
        <v>25</v>
      </c>
      <c r="X6" s="47" t="s">
        <v>26</v>
      </c>
      <c r="Y6" s="33"/>
      <c r="Z6" s="34"/>
    </row>
    <row r="7" spans="1:26" ht="10.5" customHeight="1">
      <c r="A7" s="49"/>
      <c r="B7" s="50"/>
      <c r="C7" s="50"/>
      <c r="D7" s="51"/>
      <c r="E7" s="52"/>
      <c r="F7" s="53"/>
      <c r="G7" s="54"/>
      <c r="H7" s="53"/>
      <c r="I7" s="53"/>
      <c r="J7" s="53"/>
      <c r="K7" s="53"/>
      <c r="L7" s="54"/>
      <c r="M7" s="49"/>
      <c r="N7" s="55"/>
      <c r="O7" s="52"/>
      <c r="P7" s="54"/>
      <c r="Q7" s="56" t="s">
        <v>27</v>
      </c>
      <c r="R7" s="56" t="s">
        <v>28</v>
      </c>
      <c r="S7" s="56" t="s">
        <v>29</v>
      </c>
      <c r="T7" s="52"/>
      <c r="U7" s="54"/>
      <c r="V7" s="56" t="s">
        <v>27</v>
      </c>
      <c r="W7" s="56" t="s">
        <v>28</v>
      </c>
      <c r="X7" s="56" t="s">
        <v>29</v>
      </c>
      <c r="Y7" s="57"/>
      <c r="Z7" s="34"/>
    </row>
    <row r="8" spans="1:26" s="64" customFormat="1" ht="16.5" customHeight="1">
      <c r="A8" s="58"/>
      <c r="B8" s="58"/>
      <c r="C8" s="58"/>
      <c r="D8" s="59"/>
      <c r="E8" s="60" t="s">
        <v>30</v>
      </c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2"/>
      <c r="Z8" s="63"/>
    </row>
    <row r="9" spans="1:26" s="64" customFormat="1" ht="13.5" customHeight="1">
      <c r="A9" s="65" t="s">
        <v>31</v>
      </c>
      <c r="B9" s="66"/>
      <c r="C9" s="66"/>
      <c r="D9" s="67"/>
      <c r="E9" s="68">
        <f aca="true" t="shared" si="0" ref="E9:Y9">SUM(E11:E13)</f>
        <v>576</v>
      </c>
      <c r="F9" s="68">
        <v>461</v>
      </c>
      <c r="G9" s="68">
        <f t="shared" si="0"/>
        <v>4</v>
      </c>
      <c r="H9" s="68">
        <f t="shared" si="0"/>
        <v>17</v>
      </c>
      <c r="I9" s="68">
        <f t="shared" si="0"/>
        <v>58</v>
      </c>
      <c r="J9" s="68">
        <f t="shared" si="0"/>
        <v>184</v>
      </c>
      <c r="K9" s="68">
        <f t="shared" si="0"/>
        <v>123</v>
      </c>
      <c r="L9" s="68">
        <v>73</v>
      </c>
      <c r="M9" s="68">
        <f t="shared" si="0"/>
        <v>1</v>
      </c>
      <c r="N9" s="68">
        <f t="shared" si="0"/>
        <v>115</v>
      </c>
      <c r="O9" s="68">
        <f t="shared" si="0"/>
        <v>39</v>
      </c>
      <c r="P9" s="68">
        <f t="shared" si="0"/>
        <v>5</v>
      </c>
      <c r="Q9" s="68">
        <f t="shared" si="0"/>
        <v>7</v>
      </c>
      <c r="R9" s="68">
        <f t="shared" si="0"/>
        <v>11</v>
      </c>
      <c r="S9" s="68">
        <f t="shared" si="0"/>
        <v>16</v>
      </c>
      <c r="T9" s="68">
        <v>77</v>
      </c>
      <c r="U9" s="68">
        <f t="shared" si="0"/>
        <v>3</v>
      </c>
      <c r="V9" s="68">
        <v>7</v>
      </c>
      <c r="W9" s="68">
        <f t="shared" si="0"/>
        <v>24</v>
      </c>
      <c r="X9" s="68">
        <f t="shared" si="0"/>
        <v>42</v>
      </c>
      <c r="Y9" s="68">
        <f t="shared" si="0"/>
        <v>0</v>
      </c>
      <c r="Z9" s="69" t="s">
        <v>32</v>
      </c>
    </row>
    <row r="10" spans="1:26" s="64" customFormat="1" ht="13.5" customHeight="1">
      <c r="A10" s="70"/>
      <c r="B10" s="71"/>
      <c r="C10" s="71"/>
      <c r="D10" s="72"/>
      <c r="E10" s="73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5"/>
    </row>
    <row r="11" spans="1:26" ht="13.5" customHeight="1">
      <c r="A11" s="76">
        <v>1</v>
      </c>
      <c r="B11" s="77"/>
      <c r="C11" s="78" t="s">
        <v>33</v>
      </c>
      <c r="D11" s="79"/>
      <c r="E11" s="73">
        <f>SUM(F11,N11)</f>
        <v>223</v>
      </c>
      <c r="F11" s="73">
        <v>139</v>
      </c>
      <c r="G11" s="73">
        <v>1</v>
      </c>
      <c r="H11" s="73">
        <v>8</v>
      </c>
      <c r="I11" s="73">
        <v>29</v>
      </c>
      <c r="J11" s="73">
        <v>32</v>
      </c>
      <c r="K11" s="73">
        <v>40</v>
      </c>
      <c r="L11" s="73">
        <v>27</v>
      </c>
      <c r="M11" s="73">
        <v>0</v>
      </c>
      <c r="N11" s="73">
        <f>SUM(O11,T11)</f>
        <v>84</v>
      </c>
      <c r="O11" s="73">
        <v>31</v>
      </c>
      <c r="P11" s="73">
        <v>5</v>
      </c>
      <c r="Q11" s="73">
        <v>6</v>
      </c>
      <c r="R11" s="73">
        <v>8</v>
      </c>
      <c r="S11" s="73">
        <v>13</v>
      </c>
      <c r="T11" s="73">
        <v>53</v>
      </c>
      <c r="U11" s="73">
        <v>2</v>
      </c>
      <c r="V11" s="73">
        <v>6</v>
      </c>
      <c r="W11" s="73">
        <v>17</v>
      </c>
      <c r="X11" s="73">
        <v>29</v>
      </c>
      <c r="Y11" s="73">
        <v>0</v>
      </c>
      <c r="Z11" s="80">
        <v>1</v>
      </c>
    </row>
    <row r="12" spans="1:26" ht="13.5" customHeight="1">
      <c r="A12" s="76">
        <v>2</v>
      </c>
      <c r="B12" s="77"/>
      <c r="C12" s="81" t="s">
        <v>34</v>
      </c>
      <c r="D12" s="79"/>
      <c r="E12" s="73">
        <v>353</v>
      </c>
      <c r="F12" s="73">
        <v>323</v>
      </c>
      <c r="G12" s="73">
        <v>3</v>
      </c>
      <c r="H12" s="73">
        <v>9</v>
      </c>
      <c r="I12" s="73">
        <v>29</v>
      </c>
      <c r="J12" s="73">
        <v>152</v>
      </c>
      <c r="K12" s="73">
        <v>83</v>
      </c>
      <c r="L12" s="73">
        <v>47</v>
      </c>
      <c r="M12" s="73">
        <v>1</v>
      </c>
      <c r="N12" s="73">
        <f aca="true" t="shared" si="1" ref="N12:N26">SUM(O12,T12)</f>
        <v>31</v>
      </c>
      <c r="O12" s="73">
        <v>8</v>
      </c>
      <c r="P12" s="73">
        <v>0</v>
      </c>
      <c r="Q12" s="73">
        <v>1</v>
      </c>
      <c r="R12" s="73">
        <v>3</v>
      </c>
      <c r="S12" s="73">
        <v>3</v>
      </c>
      <c r="T12" s="73">
        <f aca="true" t="shared" si="2" ref="T12:T26">SUM(U12:X12)</f>
        <v>23</v>
      </c>
      <c r="U12" s="73">
        <v>1</v>
      </c>
      <c r="V12" s="73">
        <v>2</v>
      </c>
      <c r="W12" s="73">
        <v>7</v>
      </c>
      <c r="X12" s="73">
        <v>13</v>
      </c>
      <c r="Y12" s="73">
        <v>0</v>
      </c>
      <c r="Z12" s="80">
        <v>2</v>
      </c>
    </row>
    <row r="13" spans="1:26" ht="13.5" customHeight="1">
      <c r="A13" s="76">
        <v>3</v>
      </c>
      <c r="B13" s="77"/>
      <c r="C13" s="81" t="s">
        <v>35</v>
      </c>
      <c r="D13" s="79"/>
      <c r="E13" s="73">
        <f aca="true" t="shared" si="3" ref="E13:E26">SUM(F13,N13)</f>
        <v>0</v>
      </c>
      <c r="F13" s="73">
        <f aca="true" t="shared" si="4" ref="F13:F26">SUM(G13:M13)</f>
        <v>0</v>
      </c>
      <c r="G13" s="73">
        <v>0</v>
      </c>
      <c r="H13" s="73">
        <v>0</v>
      </c>
      <c r="I13" s="73">
        <v>0</v>
      </c>
      <c r="J13" s="73">
        <v>0</v>
      </c>
      <c r="K13" s="73">
        <v>0</v>
      </c>
      <c r="L13" s="73">
        <v>0</v>
      </c>
      <c r="M13" s="73">
        <v>0</v>
      </c>
      <c r="N13" s="73">
        <f t="shared" si="1"/>
        <v>0</v>
      </c>
      <c r="O13" s="73">
        <f aca="true" t="shared" si="5" ref="O13:O25">SUM(P13:S13)</f>
        <v>0</v>
      </c>
      <c r="P13" s="73">
        <v>0</v>
      </c>
      <c r="Q13" s="73">
        <v>0</v>
      </c>
      <c r="R13" s="73">
        <v>0</v>
      </c>
      <c r="S13" s="73">
        <v>0</v>
      </c>
      <c r="T13" s="73">
        <f t="shared" si="2"/>
        <v>0</v>
      </c>
      <c r="U13" s="73">
        <v>0</v>
      </c>
      <c r="V13" s="73">
        <v>0</v>
      </c>
      <c r="W13" s="73">
        <v>0</v>
      </c>
      <c r="X13" s="73">
        <v>0</v>
      </c>
      <c r="Y13" s="73">
        <v>0</v>
      </c>
      <c r="Z13" s="80">
        <v>3</v>
      </c>
    </row>
    <row r="14" spans="1:26" ht="13.5" customHeight="1">
      <c r="A14" s="76">
        <v>4</v>
      </c>
      <c r="B14" s="82" t="s">
        <v>36</v>
      </c>
      <c r="C14" s="78"/>
      <c r="D14" s="79"/>
      <c r="E14" s="73">
        <v>472</v>
      </c>
      <c r="F14" s="73">
        <f t="shared" si="4"/>
        <v>412</v>
      </c>
      <c r="G14" s="73">
        <v>3</v>
      </c>
      <c r="H14" s="73">
        <v>12</v>
      </c>
      <c r="I14" s="73">
        <v>46</v>
      </c>
      <c r="J14" s="73">
        <v>173</v>
      </c>
      <c r="K14" s="73">
        <v>112</v>
      </c>
      <c r="L14" s="73">
        <v>65</v>
      </c>
      <c r="M14" s="73">
        <v>1</v>
      </c>
      <c r="N14" s="73">
        <f t="shared" si="1"/>
        <v>59</v>
      </c>
      <c r="O14" s="73">
        <v>19</v>
      </c>
      <c r="P14" s="73">
        <v>0</v>
      </c>
      <c r="Q14" s="73">
        <v>2</v>
      </c>
      <c r="R14" s="73">
        <v>5</v>
      </c>
      <c r="S14" s="73">
        <v>11</v>
      </c>
      <c r="T14" s="73">
        <v>40</v>
      </c>
      <c r="U14" s="73">
        <v>1</v>
      </c>
      <c r="V14" s="73">
        <v>3</v>
      </c>
      <c r="W14" s="73">
        <v>11</v>
      </c>
      <c r="X14" s="73">
        <v>26</v>
      </c>
      <c r="Y14" s="73">
        <v>0</v>
      </c>
      <c r="Z14" s="80">
        <v>4</v>
      </c>
    </row>
    <row r="15" spans="1:26" ht="13.5" customHeight="1">
      <c r="A15" s="76">
        <v>5</v>
      </c>
      <c r="B15" s="77"/>
      <c r="C15" s="78" t="s">
        <v>33</v>
      </c>
      <c r="D15" s="79"/>
      <c r="E15" s="73">
        <f t="shared" si="3"/>
        <v>151</v>
      </c>
      <c r="F15" s="73">
        <f t="shared" si="4"/>
        <v>111</v>
      </c>
      <c r="G15" s="73">
        <v>1</v>
      </c>
      <c r="H15" s="73">
        <v>6</v>
      </c>
      <c r="I15" s="73">
        <v>22</v>
      </c>
      <c r="J15" s="73">
        <v>26</v>
      </c>
      <c r="K15" s="73">
        <v>33</v>
      </c>
      <c r="L15" s="73">
        <v>23</v>
      </c>
      <c r="M15" s="73">
        <v>0</v>
      </c>
      <c r="N15" s="73">
        <f t="shared" si="1"/>
        <v>40</v>
      </c>
      <c r="O15" s="73">
        <f t="shared" si="5"/>
        <v>14</v>
      </c>
      <c r="P15" s="73">
        <v>0</v>
      </c>
      <c r="Q15" s="73">
        <v>2</v>
      </c>
      <c r="R15" s="73">
        <v>3</v>
      </c>
      <c r="S15" s="73">
        <v>9</v>
      </c>
      <c r="T15" s="73">
        <f t="shared" si="2"/>
        <v>26</v>
      </c>
      <c r="U15" s="73">
        <v>0</v>
      </c>
      <c r="V15" s="73">
        <v>2</v>
      </c>
      <c r="W15" s="73">
        <v>7</v>
      </c>
      <c r="X15" s="73">
        <v>17</v>
      </c>
      <c r="Y15" s="73">
        <v>0</v>
      </c>
      <c r="Z15" s="80">
        <v>5</v>
      </c>
    </row>
    <row r="16" spans="1:26" ht="13.5" customHeight="1">
      <c r="A16" s="76">
        <v>6</v>
      </c>
      <c r="B16" s="77"/>
      <c r="C16" s="77"/>
      <c r="D16" s="83" t="s">
        <v>37</v>
      </c>
      <c r="E16" s="73">
        <v>90</v>
      </c>
      <c r="F16" s="73">
        <v>65</v>
      </c>
      <c r="G16" s="73">
        <v>0</v>
      </c>
      <c r="H16" s="73">
        <v>4</v>
      </c>
      <c r="I16" s="73">
        <v>12</v>
      </c>
      <c r="J16" s="73">
        <v>16</v>
      </c>
      <c r="K16" s="73">
        <v>19</v>
      </c>
      <c r="L16" s="73">
        <v>12</v>
      </c>
      <c r="M16" s="73">
        <v>0</v>
      </c>
      <c r="N16" s="73">
        <f t="shared" si="1"/>
        <v>26</v>
      </c>
      <c r="O16" s="73">
        <f t="shared" si="5"/>
        <v>9</v>
      </c>
      <c r="P16" s="73">
        <v>0</v>
      </c>
      <c r="Q16" s="73">
        <v>1</v>
      </c>
      <c r="R16" s="73">
        <v>2</v>
      </c>
      <c r="S16" s="73">
        <v>6</v>
      </c>
      <c r="T16" s="73">
        <f t="shared" si="2"/>
        <v>17</v>
      </c>
      <c r="U16" s="73">
        <v>0</v>
      </c>
      <c r="V16" s="73">
        <v>2</v>
      </c>
      <c r="W16" s="73">
        <v>5</v>
      </c>
      <c r="X16" s="73">
        <v>10</v>
      </c>
      <c r="Y16" s="73">
        <v>0</v>
      </c>
      <c r="Z16" s="80">
        <v>6</v>
      </c>
    </row>
    <row r="17" spans="1:26" ht="13.5" customHeight="1">
      <c r="A17" s="76">
        <v>7</v>
      </c>
      <c r="B17" s="77"/>
      <c r="C17" s="77"/>
      <c r="D17" s="83" t="s">
        <v>38</v>
      </c>
      <c r="E17" s="73">
        <v>55</v>
      </c>
      <c r="F17" s="73">
        <v>43</v>
      </c>
      <c r="G17" s="73">
        <v>0</v>
      </c>
      <c r="H17" s="73">
        <v>1</v>
      </c>
      <c r="I17" s="73">
        <v>9</v>
      </c>
      <c r="J17" s="73">
        <v>9</v>
      </c>
      <c r="K17" s="73">
        <v>12</v>
      </c>
      <c r="L17" s="73">
        <v>10</v>
      </c>
      <c r="M17" s="73">
        <v>0</v>
      </c>
      <c r="N17" s="73">
        <f t="shared" si="1"/>
        <v>13</v>
      </c>
      <c r="O17" s="73">
        <f t="shared" si="5"/>
        <v>5</v>
      </c>
      <c r="P17" s="73">
        <v>0</v>
      </c>
      <c r="Q17" s="73">
        <v>1</v>
      </c>
      <c r="R17" s="73">
        <v>1</v>
      </c>
      <c r="S17" s="73">
        <v>3</v>
      </c>
      <c r="T17" s="73">
        <f t="shared" si="2"/>
        <v>8</v>
      </c>
      <c r="U17" s="73">
        <v>0</v>
      </c>
      <c r="V17" s="73">
        <v>0</v>
      </c>
      <c r="W17" s="73">
        <v>2</v>
      </c>
      <c r="X17" s="73">
        <v>6</v>
      </c>
      <c r="Y17" s="73">
        <v>0</v>
      </c>
      <c r="Z17" s="80">
        <v>7</v>
      </c>
    </row>
    <row r="18" spans="1:26" ht="13.5" customHeight="1">
      <c r="A18" s="76">
        <v>8</v>
      </c>
      <c r="B18" s="77"/>
      <c r="C18" s="77"/>
      <c r="D18" s="83" t="s">
        <v>39</v>
      </c>
      <c r="E18" s="73">
        <v>5</v>
      </c>
      <c r="F18" s="73">
        <v>4</v>
      </c>
      <c r="G18" s="73">
        <v>0</v>
      </c>
      <c r="H18" s="73">
        <v>0</v>
      </c>
      <c r="I18" s="73">
        <v>1</v>
      </c>
      <c r="J18" s="73">
        <v>1</v>
      </c>
      <c r="K18" s="73">
        <v>1</v>
      </c>
      <c r="L18" s="73">
        <v>0</v>
      </c>
      <c r="M18" s="73">
        <v>0</v>
      </c>
      <c r="N18" s="73">
        <f t="shared" si="1"/>
        <v>2</v>
      </c>
      <c r="O18" s="73">
        <f t="shared" si="5"/>
        <v>1</v>
      </c>
      <c r="P18" s="73">
        <v>0</v>
      </c>
      <c r="Q18" s="73">
        <v>0</v>
      </c>
      <c r="R18" s="73">
        <v>0</v>
      </c>
      <c r="S18" s="73">
        <v>1</v>
      </c>
      <c r="T18" s="73">
        <f t="shared" si="2"/>
        <v>1</v>
      </c>
      <c r="U18" s="73">
        <v>0</v>
      </c>
      <c r="V18" s="73">
        <v>0</v>
      </c>
      <c r="W18" s="73">
        <v>0</v>
      </c>
      <c r="X18" s="73">
        <v>1</v>
      </c>
      <c r="Y18" s="73">
        <v>0</v>
      </c>
      <c r="Z18" s="80">
        <v>8</v>
      </c>
    </row>
    <row r="19" spans="1:26" ht="13.5" customHeight="1">
      <c r="A19" s="76">
        <v>9</v>
      </c>
      <c r="B19" s="77"/>
      <c r="C19" s="77"/>
      <c r="D19" s="83" t="s">
        <v>40</v>
      </c>
      <c r="E19" s="73">
        <f t="shared" si="3"/>
        <v>0</v>
      </c>
      <c r="F19" s="73">
        <f t="shared" si="4"/>
        <v>0</v>
      </c>
      <c r="G19" s="73">
        <v>0</v>
      </c>
      <c r="H19" s="73">
        <v>0</v>
      </c>
      <c r="I19" s="73">
        <v>0</v>
      </c>
      <c r="J19" s="73">
        <v>0</v>
      </c>
      <c r="K19" s="73">
        <v>0</v>
      </c>
      <c r="L19" s="73">
        <v>0</v>
      </c>
      <c r="M19" s="73">
        <v>0</v>
      </c>
      <c r="N19" s="73">
        <f t="shared" si="1"/>
        <v>0</v>
      </c>
      <c r="O19" s="73">
        <f t="shared" si="5"/>
        <v>0</v>
      </c>
      <c r="P19" s="73">
        <v>0</v>
      </c>
      <c r="Q19" s="73">
        <v>0</v>
      </c>
      <c r="R19" s="73">
        <v>0</v>
      </c>
      <c r="S19" s="73">
        <v>0</v>
      </c>
      <c r="T19" s="73">
        <f t="shared" si="2"/>
        <v>0</v>
      </c>
      <c r="U19" s="73">
        <v>0</v>
      </c>
      <c r="V19" s="73">
        <v>0</v>
      </c>
      <c r="W19" s="73">
        <v>0</v>
      </c>
      <c r="X19" s="73">
        <v>0</v>
      </c>
      <c r="Y19" s="73">
        <v>0</v>
      </c>
      <c r="Z19" s="80">
        <v>9</v>
      </c>
    </row>
    <row r="20" spans="1:26" ht="13.5" customHeight="1">
      <c r="A20" s="76">
        <v>10</v>
      </c>
      <c r="B20" s="77"/>
      <c r="C20" s="77"/>
      <c r="D20" s="83" t="s">
        <v>41</v>
      </c>
      <c r="E20" s="73">
        <v>321</v>
      </c>
      <c r="F20" s="73">
        <f t="shared" si="4"/>
        <v>301</v>
      </c>
      <c r="G20" s="73">
        <v>2</v>
      </c>
      <c r="H20" s="73">
        <v>5</v>
      </c>
      <c r="I20" s="73">
        <v>24</v>
      </c>
      <c r="J20" s="73">
        <v>147</v>
      </c>
      <c r="K20" s="73">
        <v>79</v>
      </c>
      <c r="L20" s="73">
        <v>43</v>
      </c>
      <c r="M20" s="73">
        <v>1</v>
      </c>
      <c r="N20" s="73">
        <f t="shared" si="1"/>
        <v>19</v>
      </c>
      <c r="O20" s="73">
        <f t="shared" si="5"/>
        <v>5</v>
      </c>
      <c r="P20" s="73">
        <v>0</v>
      </c>
      <c r="Q20" s="73">
        <v>0</v>
      </c>
      <c r="R20" s="73">
        <v>2</v>
      </c>
      <c r="S20" s="73">
        <v>3</v>
      </c>
      <c r="T20" s="73">
        <f t="shared" si="2"/>
        <v>14</v>
      </c>
      <c r="U20" s="73">
        <v>1</v>
      </c>
      <c r="V20" s="73">
        <v>1</v>
      </c>
      <c r="W20" s="73">
        <v>3</v>
      </c>
      <c r="X20" s="73">
        <v>9</v>
      </c>
      <c r="Y20" s="73">
        <v>0</v>
      </c>
      <c r="Z20" s="80">
        <v>10</v>
      </c>
    </row>
    <row r="21" spans="1:26" ht="13.5" customHeight="1">
      <c r="A21" s="76">
        <v>11</v>
      </c>
      <c r="B21" s="77"/>
      <c r="C21" s="77"/>
      <c r="D21" s="83" t="s">
        <v>37</v>
      </c>
      <c r="E21" s="73">
        <f t="shared" si="3"/>
        <v>55</v>
      </c>
      <c r="F21" s="73">
        <v>47</v>
      </c>
      <c r="G21" s="73">
        <v>1</v>
      </c>
      <c r="H21" s="73">
        <v>2</v>
      </c>
      <c r="I21" s="73">
        <v>6</v>
      </c>
      <c r="J21" s="73">
        <v>10</v>
      </c>
      <c r="K21" s="73">
        <v>12</v>
      </c>
      <c r="L21" s="73">
        <v>15</v>
      </c>
      <c r="M21" s="73">
        <v>0</v>
      </c>
      <c r="N21" s="73">
        <f t="shared" si="1"/>
        <v>8</v>
      </c>
      <c r="O21" s="73">
        <v>2</v>
      </c>
      <c r="P21" s="73">
        <v>0</v>
      </c>
      <c r="Q21" s="73">
        <v>0</v>
      </c>
      <c r="R21" s="73">
        <v>0</v>
      </c>
      <c r="S21" s="73">
        <v>1</v>
      </c>
      <c r="T21" s="73">
        <f t="shared" si="2"/>
        <v>6</v>
      </c>
      <c r="U21" s="73">
        <v>0</v>
      </c>
      <c r="V21" s="73">
        <v>0</v>
      </c>
      <c r="W21" s="73">
        <v>2</v>
      </c>
      <c r="X21" s="73">
        <v>4</v>
      </c>
      <c r="Y21" s="73">
        <v>0</v>
      </c>
      <c r="Z21" s="80">
        <v>11</v>
      </c>
    </row>
    <row r="22" spans="1:26" ht="13.5" customHeight="1">
      <c r="A22" s="76">
        <v>12</v>
      </c>
      <c r="B22" s="77"/>
      <c r="C22" s="77"/>
      <c r="D22" s="83" t="s">
        <v>38</v>
      </c>
      <c r="E22" s="73">
        <f t="shared" si="3"/>
        <v>14</v>
      </c>
      <c r="F22" s="73">
        <v>12</v>
      </c>
      <c r="G22" s="73">
        <v>0</v>
      </c>
      <c r="H22" s="73">
        <v>0</v>
      </c>
      <c r="I22" s="73">
        <v>1</v>
      </c>
      <c r="J22" s="73">
        <v>3</v>
      </c>
      <c r="K22" s="73">
        <v>2</v>
      </c>
      <c r="L22" s="73">
        <v>5</v>
      </c>
      <c r="M22" s="73">
        <v>0</v>
      </c>
      <c r="N22" s="73">
        <f t="shared" si="1"/>
        <v>2</v>
      </c>
      <c r="O22" s="73">
        <f t="shared" si="5"/>
        <v>1</v>
      </c>
      <c r="P22" s="73">
        <v>0</v>
      </c>
      <c r="Q22" s="73">
        <v>0</v>
      </c>
      <c r="R22" s="73">
        <v>1</v>
      </c>
      <c r="S22" s="73">
        <v>0</v>
      </c>
      <c r="T22" s="73">
        <v>1</v>
      </c>
      <c r="U22" s="73">
        <v>0</v>
      </c>
      <c r="V22" s="73">
        <v>0</v>
      </c>
      <c r="W22" s="73">
        <v>0</v>
      </c>
      <c r="X22" s="73">
        <v>0</v>
      </c>
      <c r="Y22" s="73">
        <v>0</v>
      </c>
      <c r="Z22" s="80">
        <v>12</v>
      </c>
    </row>
    <row r="23" spans="1:26" ht="13.5" customHeight="1">
      <c r="A23" s="76">
        <v>13</v>
      </c>
      <c r="B23" s="77"/>
      <c r="C23" s="77"/>
      <c r="D23" s="83" t="s">
        <v>39</v>
      </c>
      <c r="E23" s="73">
        <f t="shared" si="3"/>
        <v>252</v>
      </c>
      <c r="F23" s="73">
        <v>243</v>
      </c>
      <c r="G23" s="73">
        <v>1</v>
      </c>
      <c r="H23" s="73">
        <v>3</v>
      </c>
      <c r="I23" s="73">
        <v>17</v>
      </c>
      <c r="J23" s="73">
        <v>134</v>
      </c>
      <c r="K23" s="73">
        <v>65</v>
      </c>
      <c r="L23" s="73">
        <v>23</v>
      </c>
      <c r="M23" s="73">
        <v>1</v>
      </c>
      <c r="N23" s="73">
        <f t="shared" si="1"/>
        <v>9</v>
      </c>
      <c r="O23" s="73">
        <f t="shared" si="5"/>
        <v>2</v>
      </c>
      <c r="P23" s="73">
        <v>0</v>
      </c>
      <c r="Q23" s="73">
        <v>0</v>
      </c>
      <c r="R23" s="73">
        <v>1</v>
      </c>
      <c r="S23" s="73">
        <v>1</v>
      </c>
      <c r="T23" s="73">
        <f t="shared" si="2"/>
        <v>7</v>
      </c>
      <c r="U23" s="73">
        <v>0</v>
      </c>
      <c r="V23" s="73">
        <v>1</v>
      </c>
      <c r="W23" s="73">
        <v>1</v>
      </c>
      <c r="X23" s="73">
        <v>5</v>
      </c>
      <c r="Y23" s="73">
        <v>0</v>
      </c>
      <c r="Z23" s="80">
        <v>13</v>
      </c>
    </row>
    <row r="24" spans="1:26" ht="13.5" customHeight="1">
      <c r="A24" s="76">
        <v>14</v>
      </c>
      <c r="B24" s="77"/>
      <c r="C24" s="77"/>
      <c r="D24" s="83" t="s">
        <v>42</v>
      </c>
      <c r="E24" s="73">
        <f t="shared" si="3"/>
        <v>0</v>
      </c>
      <c r="F24" s="73">
        <f t="shared" si="4"/>
        <v>0</v>
      </c>
      <c r="G24" s="73">
        <v>0</v>
      </c>
      <c r="H24" s="73">
        <v>0</v>
      </c>
      <c r="I24" s="73">
        <v>0</v>
      </c>
      <c r="J24" s="73">
        <v>0</v>
      </c>
      <c r="K24" s="73">
        <v>0</v>
      </c>
      <c r="L24" s="73">
        <v>0</v>
      </c>
      <c r="M24" s="73">
        <v>0</v>
      </c>
      <c r="N24" s="73">
        <f t="shared" si="1"/>
        <v>0</v>
      </c>
      <c r="O24" s="73">
        <f t="shared" si="5"/>
        <v>0</v>
      </c>
      <c r="P24" s="73">
        <v>0</v>
      </c>
      <c r="Q24" s="73">
        <v>0</v>
      </c>
      <c r="R24" s="73">
        <v>0</v>
      </c>
      <c r="S24" s="73">
        <v>0</v>
      </c>
      <c r="T24" s="73">
        <f t="shared" si="2"/>
        <v>0</v>
      </c>
      <c r="U24" s="73">
        <v>0</v>
      </c>
      <c r="V24" s="73">
        <v>0</v>
      </c>
      <c r="W24" s="73">
        <v>0</v>
      </c>
      <c r="X24" s="73">
        <v>0</v>
      </c>
      <c r="Y24" s="73">
        <v>0</v>
      </c>
      <c r="Z24" s="80">
        <v>14</v>
      </c>
    </row>
    <row r="25" spans="1:26" ht="13.5" customHeight="1">
      <c r="A25" s="76">
        <v>15</v>
      </c>
      <c r="B25" s="77"/>
      <c r="C25" s="81" t="s">
        <v>35</v>
      </c>
      <c r="D25" s="79"/>
      <c r="E25" s="73">
        <f t="shared" si="3"/>
        <v>0</v>
      </c>
      <c r="F25" s="73">
        <f t="shared" si="4"/>
        <v>0</v>
      </c>
      <c r="G25" s="73">
        <v>0</v>
      </c>
      <c r="H25" s="73">
        <v>0</v>
      </c>
      <c r="I25" s="73">
        <v>0</v>
      </c>
      <c r="J25" s="73">
        <v>0</v>
      </c>
      <c r="K25" s="73">
        <v>0</v>
      </c>
      <c r="L25" s="73">
        <v>0</v>
      </c>
      <c r="M25" s="73">
        <v>0</v>
      </c>
      <c r="N25" s="73">
        <f t="shared" si="1"/>
        <v>0</v>
      </c>
      <c r="O25" s="73">
        <f t="shared" si="5"/>
        <v>0</v>
      </c>
      <c r="P25" s="73">
        <v>0</v>
      </c>
      <c r="Q25" s="73">
        <v>0</v>
      </c>
      <c r="R25" s="73">
        <v>0</v>
      </c>
      <c r="S25" s="73">
        <v>0</v>
      </c>
      <c r="T25" s="73">
        <f t="shared" si="2"/>
        <v>0</v>
      </c>
      <c r="U25" s="73">
        <v>0</v>
      </c>
      <c r="V25" s="73">
        <v>0</v>
      </c>
      <c r="W25" s="73">
        <v>0</v>
      </c>
      <c r="X25" s="73">
        <v>0</v>
      </c>
      <c r="Y25" s="73">
        <v>0</v>
      </c>
      <c r="Z25" s="80">
        <v>15</v>
      </c>
    </row>
    <row r="26" spans="1:26" ht="13.5" customHeight="1">
      <c r="A26" s="76">
        <v>16</v>
      </c>
      <c r="B26" s="77"/>
      <c r="C26" s="81" t="s">
        <v>43</v>
      </c>
      <c r="D26" s="79"/>
      <c r="E26" s="73">
        <f t="shared" si="3"/>
        <v>105</v>
      </c>
      <c r="F26" s="73">
        <f t="shared" si="4"/>
        <v>49</v>
      </c>
      <c r="G26" s="73">
        <v>2</v>
      </c>
      <c r="H26" s="73">
        <v>5</v>
      </c>
      <c r="I26" s="73">
        <v>12</v>
      </c>
      <c r="J26" s="73">
        <v>11</v>
      </c>
      <c r="K26" s="73">
        <v>11</v>
      </c>
      <c r="L26" s="73">
        <v>8</v>
      </c>
      <c r="M26" s="73">
        <v>0</v>
      </c>
      <c r="N26" s="73">
        <f t="shared" si="1"/>
        <v>56</v>
      </c>
      <c r="O26" s="73">
        <v>20</v>
      </c>
      <c r="P26" s="73">
        <v>4</v>
      </c>
      <c r="Q26" s="73">
        <v>4</v>
      </c>
      <c r="R26" s="73">
        <v>6</v>
      </c>
      <c r="S26" s="73">
        <v>5</v>
      </c>
      <c r="T26" s="73">
        <f t="shared" si="2"/>
        <v>36</v>
      </c>
      <c r="U26" s="73">
        <v>2</v>
      </c>
      <c r="V26" s="73">
        <v>4</v>
      </c>
      <c r="W26" s="73">
        <v>14</v>
      </c>
      <c r="X26" s="73">
        <v>16</v>
      </c>
      <c r="Y26" s="73">
        <v>0</v>
      </c>
      <c r="Z26" s="80">
        <v>16</v>
      </c>
    </row>
    <row r="27" spans="1:26" ht="13.5" customHeight="1">
      <c r="A27" s="76"/>
      <c r="B27" s="77"/>
      <c r="C27" s="77"/>
      <c r="D27" s="72"/>
      <c r="E27" s="84" t="s">
        <v>44</v>
      </c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6"/>
      <c r="Z27" s="80"/>
    </row>
    <row r="28" spans="1:26" s="64" customFormat="1" ht="13.5" customHeight="1">
      <c r="A28" s="65" t="s">
        <v>31</v>
      </c>
      <c r="B28" s="66"/>
      <c r="C28" s="66"/>
      <c r="D28" s="67"/>
      <c r="E28" s="68">
        <f>SUM(E30:E32)</f>
        <v>319</v>
      </c>
      <c r="F28" s="68">
        <f aca="true" t="shared" si="6" ref="F28:Y28">SUM(F30:F32)</f>
        <v>279</v>
      </c>
      <c r="G28" s="68">
        <v>2</v>
      </c>
      <c r="H28" s="68">
        <f t="shared" si="6"/>
        <v>7</v>
      </c>
      <c r="I28" s="68">
        <f t="shared" si="6"/>
        <v>30</v>
      </c>
      <c r="J28" s="68">
        <f t="shared" si="6"/>
        <v>114</v>
      </c>
      <c r="K28" s="68">
        <f t="shared" si="6"/>
        <v>80</v>
      </c>
      <c r="L28" s="68">
        <f t="shared" si="6"/>
        <v>45</v>
      </c>
      <c r="M28" s="68">
        <f t="shared" si="6"/>
        <v>1</v>
      </c>
      <c r="N28" s="68">
        <v>41</v>
      </c>
      <c r="O28" s="68">
        <f t="shared" si="6"/>
        <v>14</v>
      </c>
      <c r="P28" s="68">
        <f t="shared" si="6"/>
        <v>1</v>
      </c>
      <c r="Q28" s="68">
        <f t="shared" si="6"/>
        <v>2</v>
      </c>
      <c r="R28" s="68">
        <f t="shared" si="6"/>
        <v>3</v>
      </c>
      <c r="S28" s="68">
        <f t="shared" si="6"/>
        <v>8</v>
      </c>
      <c r="T28" s="68">
        <f t="shared" si="6"/>
        <v>26</v>
      </c>
      <c r="U28" s="68">
        <f t="shared" si="6"/>
        <v>1</v>
      </c>
      <c r="V28" s="68">
        <f t="shared" si="6"/>
        <v>2</v>
      </c>
      <c r="W28" s="68">
        <v>7</v>
      </c>
      <c r="X28" s="68">
        <f t="shared" si="6"/>
        <v>16</v>
      </c>
      <c r="Y28" s="68">
        <f t="shared" si="6"/>
        <v>0</v>
      </c>
      <c r="Z28" s="69" t="s">
        <v>32</v>
      </c>
    </row>
    <row r="29" spans="1:26" s="64" customFormat="1" ht="13.5" customHeight="1">
      <c r="A29" s="70"/>
      <c r="B29" s="71"/>
      <c r="C29" s="71"/>
      <c r="D29" s="72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5"/>
    </row>
    <row r="30" spans="1:26" ht="12.75" customHeight="1">
      <c r="A30" s="76">
        <v>1</v>
      </c>
      <c r="B30" s="77"/>
      <c r="C30" s="78" t="s">
        <v>33</v>
      </c>
      <c r="D30" s="79"/>
      <c r="E30" s="73">
        <f aca="true" t="shared" si="7" ref="E30:E44">SUM(F30,N30)</f>
        <v>99</v>
      </c>
      <c r="F30" s="73">
        <v>72</v>
      </c>
      <c r="G30" s="73">
        <v>0</v>
      </c>
      <c r="H30" s="73">
        <v>4</v>
      </c>
      <c r="I30" s="73">
        <v>13</v>
      </c>
      <c r="J30" s="73">
        <v>17</v>
      </c>
      <c r="K30" s="73">
        <v>22</v>
      </c>
      <c r="L30" s="73">
        <v>15</v>
      </c>
      <c r="M30" s="73">
        <v>0</v>
      </c>
      <c r="N30" s="73">
        <f aca="true" t="shared" si="8" ref="N30:N45">SUM(O30,T30)</f>
        <v>27</v>
      </c>
      <c r="O30" s="73">
        <f aca="true" t="shared" si="9" ref="O30:O45">SUM(P30:S30)</f>
        <v>11</v>
      </c>
      <c r="P30" s="73">
        <v>1</v>
      </c>
      <c r="Q30" s="73">
        <v>2</v>
      </c>
      <c r="R30" s="73">
        <v>2</v>
      </c>
      <c r="S30" s="73">
        <v>6</v>
      </c>
      <c r="T30" s="73">
        <v>16</v>
      </c>
      <c r="U30" s="73">
        <v>1</v>
      </c>
      <c r="V30" s="73">
        <v>1</v>
      </c>
      <c r="W30" s="73">
        <v>5</v>
      </c>
      <c r="X30" s="73">
        <v>10</v>
      </c>
      <c r="Y30" s="73">
        <v>0</v>
      </c>
      <c r="Z30" s="80">
        <v>1</v>
      </c>
    </row>
    <row r="31" spans="1:26" ht="13.5" customHeight="1">
      <c r="A31" s="76">
        <v>2</v>
      </c>
      <c r="B31" s="77"/>
      <c r="C31" s="81" t="s">
        <v>34</v>
      </c>
      <c r="D31" s="79"/>
      <c r="E31" s="73">
        <f t="shared" si="7"/>
        <v>220</v>
      </c>
      <c r="F31" s="73">
        <f aca="true" t="shared" si="10" ref="F31:F44">SUM(G31:M31)</f>
        <v>207</v>
      </c>
      <c r="G31" s="73">
        <v>1</v>
      </c>
      <c r="H31" s="73">
        <v>3</v>
      </c>
      <c r="I31" s="73">
        <v>17</v>
      </c>
      <c r="J31" s="73">
        <v>97</v>
      </c>
      <c r="K31" s="73">
        <v>58</v>
      </c>
      <c r="L31" s="73">
        <v>30</v>
      </c>
      <c r="M31" s="73">
        <v>1</v>
      </c>
      <c r="N31" s="73">
        <f t="shared" si="8"/>
        <v>13</v>
      </c>
      <c r="O31" s="73">
        <f t="shared" si="9"/>
        <v>3</v>
      </c>
      <c r="P31" s="73">
        <v>0</v>
      </c>
      <c r="Q31" s="73">
        <v>0</v>
      </c>
      <c r="R31" s="73">
        <v>1</v>
      </c>
      <c r="S31" s="73">
        <v>2</v>
      </c>
      <c r="T31" s="73">
        <f aca="true" t="shared" si="11" ref="T31:T45">SUM(U31:X31)</f>
        <v>10</v>
      </c>
      <c r="U31" s="73">
        <v>0</v>
      </c>
      <c r="V31" s="73">
        <v>1</v>
      </c>
      <c r="W31" s="73">
        <v>3</v>
      </c>
      <c r="X31" s="73">
        <v>6</v>
      </c>
      <c r="Y31" s="73">
        <v>0</v>
      </c>
      <c r="Z31" s="80">
        <v>2</v>
      </c>
    </row>
    <row r="32" spans="1:26" ht="13.5" customHeight="1">
      <c r="A32" s="76">
        <v>3</v>
      </c>
      <c r="B32" s="77"/>
      <c r="C32" s="81" t="s">
        <v>35</v>
      </c>
      <c r="D32" s="79"/>
      <c r="E32" s="73">
        <f t="shared" si="7"/>
        <v>0</v>
      </c>
      <c r="F32" s="73">
        <f t="shared" si="10"/>
        <v>0</v>
      </c>
      <c r="G32" s="73">
        <v>0</v>
      </c>
      <c r="H32" s="73">
        <v>0</v>
      </c>
      <c r="I32" s="73">
        <v>0</v>
      </c>
      <c r="J32" s="73">
        <v>0</v>
      </c>
      <c r="K32" s="73">
        <v>0</v>
      </c>
      <c r="L32" s="73">
        <v>0</v>
      </c>
      <c r="M32" s="73">
        <v>0</v>
      </c>
      <c r="N32" s="73">
        <f t="shared" si="8"/>
        <v>0</v>
      </c>
      <c r="O32" s="73">
        <f t="shared" si="9"/>
        <v>0</v>
      </c>
      <c r="P32" s="73">
        <v>0</v>
      </c>
      <c r="Q32" s="73">
        <v>0</v>
      </c>
      <c r="R32" s="73">
        <v>0</v>
      </c>
      <c r="S32" s="73">
        <v>0</v>
      </c>
      <c r="T32" s="73">
        <f t="shared" si="11"/>
        <v>0</v>
      </c>
      <c r="U32" s="73">
        <v>0</v>
      </c>
      <c r="V32" s="73">
        <v>0</v>
      </c>
      <c r="W32" s="73">
        <v>0</v>
      </c>
      <c r="X32" s="73">
        <v>0</v>
      </c>
      <c r="Y32" s="73">
        <v>0</v>
      </c>
      <c r="Z32" s="80">
        <v>3</v>
      </c>
    </row>
    <row r="33" spans="1:26" ht="13.5" customHeight="1">
      <c r="A33" s="76">
        <v>4</v>
      </c>
      <c r="B33" s="82" t="s">
        <v>36</v>
      </c>
      <c r="C33" s="78"/>
      <c r="D33" s="79"/>
      <c r="E33" s="73">
        <f t="shared" si="7"/>
        <v>313</v>
      </c>
      <c r="F33" s="73">
        <v>276</v>
      </c>
      <c r="G33" s="73">
        <v>2</v>
      </c>
      <c r="H33" s="73">
        <v>7</v>
      </c>
      <c r="I33" s="73">
        <v>30</v>
      </c>
      <c r="J33" s="73">
        <v>113</v>
      </c>
      <c r="K33" s="73">
        <v>80</v>
      </c>
      <c r="L33" s="73">
        <v>45</v>
      </c>
      <c r="M33" s="73">
        <v>1</v>
      </c>
      <c r="N33" s="73">
        <v>37</v>
      </c>
      <c r="O33" s="73">
        <f t="shared" si="9"/>
        <v>13</v>
      </c>
      <c r="P33" s="73">
        <v>0</v>
      </c>
      <c r="Q33" s="73">
        <v>2</v>
      </c>
      <c r="R33" s="73">
        <v>3</v>
      </c>
      <c r="S33" s="73">
        <v>8</v>
      </c>
      <c r="T33" s="73">
        <v>24</v>
      </c>
      <c r="U33" s="73">
        <v>0</v>
      </c>
      <c r="V33" s="73">
        <v>2</v>
      </c>
      <c r="W33" s="73">
        <v>7</v>
      </c>
      <c r="X33" s="73">
        <v>16</v>
      </c>
      <c r="Y33" s="73">
        <v>0</v>
      </c>
      <c r="Z33" s="80">
        <v>4</v>
      </c>
    </row>
    <row r="34" spans="1:26" ht="13.5" customHeight="1">
      <c r="A34" s="76">
        <v>5</v>
      </c>
      <c r="B34" s="77"/>
      <c r="C34" s="78" t="s">
        <v>33</v>
      </c>
      <c r="D34" s="79"/>
      <c r="E34" s="73">
        <v>95</v>
      </c>
      <c r="F34" s="73">
        <v>71</v>
      </c>
      <c r="G34" s="87">
        <v>0</v>
      </c>
      <c r="H34" s="87">
        <v>4</v>
      </c>
      <c r="I34" s="87">
        <v>13</v>
      </c>
      <c r="J34" s="87">
        <v>17</v>
      </c>
      <c r="K34" s="87">
        <v>21</v>
      </c>
      <c r="L34" s="87">
        <v>15</v>
      </c>
      <c r="M34" s="87">
        <v>0</v>
      </c>
      <c r="N34" s="73">
        <f t="shared" si="8"/>
        <v>25</v>
      </c>
      <c r="O34" s="73">
        <v>10</v>
      </c>
      <c r="P34" s="87">
        <v>0</v>
      </c>
      <c r="Q34" s="87">
        <v>1</v>
      </c>
      <c r="R34" s="87">
        <v>2</v>
      </c>
      <c r="S34" s="87">
        <v>6</v>
      </c>
      <c r="T34" s="73">
        <f t="shared" si="11"/>
        <v>15</v>
      </c>
      <c r="U34" s="87">
        <v>0</v>
      </c>
      <c r="V34" s="87">
        <v>1</v>
      </c>
      <c r="W34" s="87">
        <v>4</v>
      </c>
      <c r="X34" s="87">
        <v>10</v>
      </c>
      <c r="Y34" s="87">
        <v>0</v>
      </c>
      <c r="Z34" s="80">
        <v>5</v>
      </c>
    </row>
    <row r="35" spans="1:26" ht="13.5" customHeight="1">
      <c r="A35" s="76">
        <v>6</v>
      </c>
      <c r="B35" s="77"/>
      <c r="C35" s="77"/>
      <c r="D35" s="83" t="s">
        <v>37</v>
      </c>
      <c r="E35" s="73">
        <f t="shared" si="7"/>
        <v>75</v>
      </c>
      <c r="F35" s="73">
        <v>56</v>
      </c>
      <c r="G35" s="73">
        <v>0</v>
      </c>
      <c r="H35" s="73">
        <v>3</v>
      </c>
      <c r="I35" s="73">
        <v>10</v>
      </c>
      <c r="J35" s="73">
        <v>13</v>
      </c>
      <c r="K35" s="73">
        <v>17</v>
      </c>
      <c r="L35" s="73">
        <v>12</v>
      </c>
      <c r="M35" s="73">
        <v>0</v>
      </c>
      <c r="N35" s="73">
        <f t="shared" si="8"/>
        <v>19</v>
      </c>
      <c r="O35" s="73">
        <f t="shared" si="9"/>
        <v>7</v>
      </c>
      <c r="P35" s="73">
        <v>0</v>
      </c>
      <c r="Q35" s="73">
        <v>1</v>
      </c>
      <c r="R35" s="73">
        <v>1</v>
      </c>
      <c r="S35" s="73">
        <v>5</v>
      </c>
      <c r="T35" s="73">
        <v>12</v>
      </c>
      <c r="U35" s="73">
        <v>0</v>
      </c>
      <c r="V35" s="73">
        <v>1</v>
      </c>
      <c r="W35" s="73">
        <v>4</v>
      </c>
      <c r="X35" s="73">
        <v>8</v>
      </c>
      <c r="Y35" s="73">
        <v>0</v>
      </c>
      <c r="Z35" s="80">
        <v>6</v>
      </c>
    </row>
    <row r="36" spans="1:26" ht="13.5" customHeight="1">
      <c r="A36" s="76">
        <v>7</v>
      </c>
      <c r="B36" s="77"/>
      <c r="C36" s="77"/>
      <c r="D36" s="83" t="s">
        <v>38</v>
      </c>
      <c r="E36" s="73">
        <f t="shared" si="7"/>
        <v>17</v>
      </c>
      <c r="F36" s="73">
        <v>12</v>
      </c>
      <c r="G36" s="73">
        <v>0</v>
      </c>
      <c r="H36" s="73">
        <v>0</v>
      </c>
      <c r="I36" s="73">
        <v>3</v>
      </c>
      <c r="J36" s="73">
        <v>2</v>
      </c>
      <c r="K36" s="73">
        <v>3</v>
      </c>
      <c r="L36" s="73">
        <v>3</v>
      </c>
      <c r="M36" s="73">
        <v>0</v>
      </c>
      <c r="N36" s="73">
        <f t="shared" si="8"/>
        <v>5</v>
      </c>
      <c r="O36" s="73">
        <f t="shared" si="9"/>
        <v>2</v>
      </c>
      <c r="P36" s="73">
        <v>0</v>
      </c>
      <c r="Q36" s="73">
        <v>0</v>
      </c>
      <c r="R36" s="73">
        <v>1</v>
      </c>
      <c r="S36" s="73">
        <v>1</v>
      </c>
      <c r="T36" s="73">
        <f t="shared" si="11"/>
        <v>3</v>
      </c>
      <c r="U36" s="73">
        <v>0</v>
      </c>
      <c r="V36" s="73">
        <v>0</v>
      </c>
      <c r="W36" s="73">
        <v>1</v>
      </c>
      <c r="X36" s="73">
        <v>2</v>
      </c>
      <c r="Y36" s="73">
        <v>0</v>
      </c>
      <c r="Z36" s="80">
        <v>7</v>
      </c>
    </row>
    <row r="37" spans="1:26" ht="13.5" customHeight="1">
      <c r="A37" s="76">
        <v>8</v>
      </c>
      <c r="B37" s="77"/>
      <c r="C37" s="77"/>
      <c r="D37" s="83" t="s">
        <v>39</v>
      </c>
      <c r="E37" s="73">
        <f t="shared" si="7"/>
        <v>4</v>
      </c>
      <c r="F37" s="73">
        <v>3</v>
      </c>
      <c r="G37" s="73">
        <v>0</v>
      </c>
      <c r="H37" s="73">
        <v>0</v>
      </c>
      <c r="I37" s="73">
        <v>0</v>
      </c>
      <c r="J37" s="73">
        <v>1</v>
      </c>
      <c r="K37" s="73">
        <v>1</v>
      </c>
      <c r="L37" s="73">
        <v>0</v>
      </c>
      <c r="M37" s="73">
        <v>0</v>
      </c>
      <c r="N37" s="73">
        <v>1</v>
      </c>
      <c r="O37" s="73">
        <f t="shared" si="9"/>
        <v>0</v>
      </c>
      <c r="P37" s="73">
        <v>0</v>
      </c>
      <c r="Q37" s="73">
        <v>0</v>
      </c>
      <c r="R37" s="73">
        <v>0</v>
      </c>
      <c r="S37" s="73">
        <v>0</v>
      </c>
      <c r="T37" s="73">
        <f t="shared" si="11"/>
        <v>0</v>
      </c>
      <c r="U37" s="73">
        <v>0</v>
      </c>
      <c r="V37" s="73">
        <v>0</v>
      </c>
      <c r="W37" s="73">
        <v>0</v>
      </c>
      <c r="X37" s="73">
        <v>0</v>
      </c>
      <c r="Y37" s="73">
        <v>0</v>
      </c>
      <c r="Z37" s="80">
        <v>8</v>
      </c>
    </row>
    <row r="38" spans="1:26" ht="13.5" customHeight="1">
      <c r="A38" s="76">
        <v>9</v>
      </c>
      <c r="B38" s="77"/>
      <c r="C38" s="77"/>
      <c r="D38" s="83" t="s">
        <v>42</v>
      </c>
      <c r="E38" s="73">
        <f t="shared" si="7"/>
        <v>0</v>
      </c>
      <c r="F38" s="73">
        <f t="shared" si="10"/>
        <v>0</v>
      </c>
      <c r="G38" s="73">
        <v>0</v>
      </c>
      <c r="H38" s="73">
        <v>0</v>
      </c>
      <c r="I38" s="73">
        <v>0</v>
      </c>
      <c r="J38" s="73">
        <v>0</v>
      </c>
      <c r="K38" s="73">
        <v>0</v>
      </c>
      <c r="L38" s="73">
        <v>0</v>
      </c>
      <c r="M38" s="73">
        <v>0</v>
      </c>
      <c r="N38" s="73">
        <f t="shared" si="8"/>
        <v>0</v>
      </c>
      <c r="O38" s="73">
        <f t="shared" si="9"/>
        <v>0</v>
      </c>
      <c r="P38" s="73">
        <v>0</v>
      </c>
      <c r="Q38" s="73">
        <v>0</v>
      </c>
      <c r="R38" s="73">
        <v>0</v>
      </c>
      <c r="S38" s="73">
        <v>0</v>
      </c>
      <c r="T38" s="73">
        <f t="shared" si="11"/>
        <v>0</v>
      </c>
      <c r="U38" s="73">
        <v>0</v>
      </c>
      <c r="V38" s="73">
        <v>0</v>
      </c>
      <c r="W38" s="73">
        <v>0</v>
      </c>
      <c r="X38" s="73">
        <v>0</v>
      </c>
      <c r="Y38" s="73">
        <v>0</v>
      </c>
      <c r="Z38" s="80">
        <v>9</v>
      </c>
    </row>
    <row r="39" spans="1:26" ht="13.5" customHeight="1">
      <c r="A39" s="76">
        <v>10</v>
      </c>
      <c r="B39" s="77"/>
      <c r="C39" s="82" t="s">
        <v>41</v>
      </c>
      <c r="D39" s="88"/>
      <c r="E39" s="73">
        <f t="shared" si="7"/>
        <v>218</v>
      </c>
      <c r="F39" s="73">
        <f t="shared" si="10"/>
        <v>205</v>
      </c>
      <c r="G39" s="73">
        <v>1</v>
      </c>
      <c r="H39" s="73">
        <v>3</v>
      </c>
      <c r="I39" s="73">
        <v>16</v>
      </c>
      <c r="J39" s="73">
        <v>96</v>
      </c>
      <c r="K39" s="73">
        <v>58</v>
      </c>
      <c r="L39" s="73">
        <v>30</v>
      </c>
      <c r="M39" s="73">
        <v>1</v>
      </c>
      <c r="N39" s="73">
        <f t="shared" si="8"/>
        <v>13</v>
      </c>
      <c r="O39" s="73">
        <f t="shared" si="9"/>
        <v>3</v>
      </c>
      <c r="P39" s="73">
        <v>0</v>
      </c>
      <c r="Q39" s="73">
        <v>0</v>
      </c>
      <c r="R39" s="73">
        <v>1</v>
      </c>
      <c r="S39" s="73">
        <v>2</v>
      </c>
      <c r="T39" s="73">
        <f t="shared" si="11"/>
        <v>10</v>
      </c>
      <c r="U39" s="73">
        <v>0</v>
      </c>
      <c r="V39" s="73">
        <v>1</v>
      </c>
      <c r="W39" s="73">
        <v>3</v>
      </c>
      <c r="X39" s="73">
        <v>6</v>
      </c>
      <c r="Y39" s="73">
        <v>0</v>
      </c>
      <c r="Z39" s="80">
        <v>10</v>
      </c>
    </row>
    <row r="40" spans="1:26" ht="13.5" customHeight="1">
      <c r="A40" s="76">
        <v>11</v>
      </c>
      <c r="B40" s="77"/>
      <c r="C40" s="77"/>
      <c r="D40" s="83" t="s">
        <v>37</v>
      </c>
      <c r="E40" s="73">
        <f t="shared" si="7"/>
        <v>42</v>
      </c>
      <c r="F40" s="73">
        <f t="shared" si="10"/>
        <v>35</v>
      </c>
      <c r="G40" s="73">
        <v>0</v>
      </c>
      <c r="H40" s="73">
        <v>1</v>
      </c>
      <c r="I40" s="73">
        <v>5</v>
      </c>
      <c r="J40" s="73">
        <v>8</v>
      </c>
      <c r="K40" s="73">
        <v>10</v>
      </c>
      <c r="L40" s="73">
        <v>11</v>
      </c>
      <c r="M40" s="73">
        <v>0</v>
      </c>
      <c r="N40" s="73">
        <v>7</v>
      </c>
      <c r="O40" s="73">
        <v>2</v>
      </c>
      <c r="P40" s="73">
        <v>0</v>
      </c>
      <c r="Q40" s="73">
        <v>0</v>
      </c>
      <c r="R40" s="73">
        <v>0</v>
      </c>
      <c r="S40" s="73">
        <v>1</v>
      </c>
      <c r="T40" s="73">
        <f t="shared" si="11"/>
        <v>5</v>
      </c>
      <c r="U40" s="73">
        <v>0</v>
      </c>
      <c r="V40" s="73">
        <v>0</v>
      </c>
      <c r="W40" s="73">
        <v>2</v>
      </c>
      <c r="X40" s="73">
        <v>3</v>
      </c>
      <c r="Y40" s="73">
        <v>0</v>
      </c>
      <c r="Z40" s="80">
        <v>11</v>
      </c>
    </row>
    <row r="41" spans="1:26" ht="13.5" customHeight="1">
      <c r="A41" s="76">
        <v>12</v>
      </c>
      <c r="B41" s="77"/>
      <c r="C41" s="77"/>
      <c r="D41" s="83" t="s">
        <v>38</v>
      </c>
      <c r="E41" s="73">
        <v>5</v>
      </c>
      <c r="F41" s="73">
        <v>5</v>
      </c>
      <c r="G41" s="73">
        <v>0</v>
      </c>
      <c r="H41" s="73">
        <v>0</v>
      </c>
      <c r="I41" s="73">
        <v>0</v>
      </c>
      <c r="J41" s="73">
        <v>1</v>
      </c>
      <c r="K41" s="73">
        <v>1</v>
      </c>
      <c r="L41" s="73">
        <v>2</v>
      </c>
      <c r="M41" s="73">
        <v>0</v>
      </c>
      <c r="N41" s="73">
        <v>1</v>
      </c>
      <c r="O41" s="73">
        <f t="shared" si="9"/>
        <v>0</v>
      </c>
      <c r="P41" s="73">
        <v>0</v>
      </c>
      <c r="Q41" s="73">
        <v>0</v>
      </c>
      <c r="R41" s="73">
        <v>0</v>
      </c>
      <c r="S41" s="73">
        <v>0</v>
      </c>
      <c r="T41" s="73">
        <f t="shared" si="11"/>
        <v>0</v>
      </c>
      <c r="U41" s="73">
        <v>0</v>
      </c>
      <c r="V41" s="73">
        <v>0</v>
      </c>
      <c r="W41" s="73">
        <v>0</v>
      </c>
      <c r="X41" s="73">
        <v>0</v>
      </c>
      <c r="Y41" s="73">
        <v>0</v>
      </c>
      <c r="Z41" s="80">
        <v>12</v>
      </c>
    </row>
    <row r="42" spans="1:26" ht="13.5" customHeight="1">
      <c r="A42" s="76">
        <v>13</v>
      </c>
      <c r="B42" s="77"/>
      <c r="C42" s="77"/>
      <c r="D42" s="83" t="s">
        <v>39</v>
      </c>
      <c r="E42" s="73">
        <v>171</v>
      </c>
      <c r="F42" s="73">
        <f t="shared" si="10"/>
        <v>165</v>
      </c>
      <c r="G42" s="73">
        <v>1</v>
      </c>
      <c r="H42" s="73">
        <v>1</v>
      </c>
      <c r="I42" s="73">
        <v>11</v>
      </c>
      <c r="J42" s="73">
        <v>87</v>
      </c>
      <c r="K42" s="73">
        <v>48</v>
      </c>
      <c r="L42" s="73">
        <v>17</v>
      </c>
      <c r="M42" s="73">
        <v>0</v>
      </c>
      <c r="N42" s="73">
        <f t="shared" si="8"/>
        <v>5</v>
      </c>
      <c r="O42" s="73">
        <f t="shared" si="9"/>
        <v>1</v>
      </c>
      <c r="P42" s="73">
        <v>0</v>
      </c>
      <c r="Q42" s="73">
        <v>0</v>
      </c>
      <c r="R42" s="73">
        <v>0</v>
      </c>
      <c r="S42" s="73">
        <v>1</v>
      </c>
      <c r="T42" s="73">
        <f t="shared" si="11"/>
        <v>4</v>
      </c>
      <c r="U42" s="73">
        <v>0</v>
      </c>
      <c r="V42" s="73">
        <v>0</v>
      </c>
      <c r="W42" s="73">
        <v>1</v>
      </c>
      <c r="X42" s="73">
        <v>3</v>
      </c>
      <c r="Y42" s="73">
        <v>0</v>
      </c>
      <c r="Z42" s="80">
        <v>13</v>
      </c>
    </row>
    <row r="43" spans="1:26" ht="13.5" customHeight="1">
      <c r="A43" s="76">
        <v>14</v>
      </c>
      <c r="B43" s="77"/>
      <c r="C43" s="77"/>
      <c r="D43" s="83" t="s">
        <v>42</v>
      </c>
      <c r="E43" s="73">
        <f t="shared" si="7"/>
        <v>0</v>
      </c>
      <c r="F43" s="73">
        <f t="shared" si="10"/>
        <v>0</v>
      </c>
      <c r="G43" s="73">
        <v>0</v>
      </c>
      <c r="H43" s="73">
        <v>0</v>
      </c>
      <c r="I43" s="73">
        <v>0</v>
      </c>
      <c r="J43" s="73">
        <v>0</v>
      </c>
      <c r="K43" s="73">
        <v>0</v>
      </c>
      <c r="L43" s="73">
        <v>0</v>
      </c>
      <c r="M43" s="73">
        <v>0</v>
      </c>
      <c r="N43" s="73">
        <f t="shared" si="8"/>
        <v>0</v>
      </c>
      <c r="O43" s="73">
        <f t="shared" si="9"/>
        <v>0</v>
      </c>
      <c r="P43" s="73">
        <v>0</v>
      </c>
      <c r="Q43" s="73">
        <v>0</v>
      </c>
      <c r="R43" s="73">
        <v>0</v>
      </c>
      <c r="S43" s="73">
        <v>0</v>
      </c>
      <c r="T43" s="73">
        <f t="shared" si="11"/>
        <v>0</v>
      </c>
      <c r="U43" s="73">
        <v>0</v>
      </c>
      <c r="V43" s="73">
        <v>0</v>
      </c>
      <c r="W43" s="73">
        <v>0</v>
      </c>
      <c r="X43" s="73">
        <v>0</v>
      </c>
      <c r="Y43" s="73">
        <v>0</v>
      </c>
      <c r="Z43" s="80">
        <v>14</v>
      </c>
    </row>
    <row r="44" spans="1:26" ht="13.5" customHeight="1">
      <c r="A44" s="76">
        <v>15</v>
      </c>
      <c r="B44" s="77"/>
      <c r="C44" s="81" t="s">
        <v>35</v>
      </c>
      <c r="D44" s="79"/>
      <c r="E44" s="73">
        <f t="shared" si="7"/>
        <v>0</v>
      </c>
      <c r="F44" s="73">
        <f t="shared" si="10"/>
        <v>0</v>
      </c>
      <c r="G44" s="73">
        <v>0</v>
      </c>
      <c r="H44" s="73">
        <v>0</v>
      </c>
      <c r="I44" s="73">
        <v>0</v>
      </c>
      <c r="J44" s="73">
        <v>0</v>
      </c>
      <c r="K44" s="73">
        <v>0</v>
      </c>
      <c r="L44" s="73">
        <v>0</v>
      </c>
      <c r="M44" s="73">
        <v>0</v>
      </c>
      <c r="N44" s="73">
        <f t="shared" si="8"/>
        <v>0</v>
      </c>
      <c r="O44" s="73">
        <f t="shared" si="9"/>
        <v>0</v>
      </c>
      <c r="P44" s="73">
        <v>0</v>
      </c>
      <c r="Q44" s="73">
        <v>0</v>
      </c>
      <c r="R44" s="73">
        <v>0</v>
      </c>
      <c r="S44" s="73">
        <v>0</v>
      </c>
      <c r="T44" s="73">
        <f t="shared" si="11"/>
        <v>0</v>
      </c>
      <c r="U44" s="73">
        <v>0</v>
      </c>
      <c r="V44" s="73">
        <v>0</v>
      </c>
      <c r="W44" s="73">
        <v>0</v>
      </c>
      <c r="X44" s="73">
        <v>0</v>
      </c>
      <c r="Y44" s="73">
        <v>0</v>
      </c>
      <c r="Z44" s="80">
        <v>15</v>
      </c>
    </row>
    <row r="45" spans="1:26" ht="13.5" customHeight="1">
      <c r="A45" s="76">
        <v>16</v>
      </c>
      <c r="B45" s="77"/>
      <c r="C45" s="81" t="s">
        <v>43</v>
      </c>
      <c r="D45" s="79"/>
      <c r="E45" s="73">
        <v>6</v>
      </c>
      <c r="F45" s="73">
        <v>2</v>
      </c>
      <c r="G45" s="73">
        <v>0</v>
      </c>
      <c r="H45" s="73">
        <v>0</v>
      </c>
      <c r="I45" s="73">
        <v>0</v>
      </c>
      <c r="J45" s="73">
        <v>1</v>
      </c>
      <c r="K45" s="73">
        <v>0</v>
      </c>
      <c r="L45" s="73">
        <v>0</v>
      </c>
      <c r="M45" s="73">
        <v>0</v>
      </c>
      <c r="N45" s="73">
        <f t="shared" si="8"/>
        <v>3</v>
      </c>
      <c r="O45" s="73">
        <f t="shared" si="9"/>
        <v>1</v>
      </c>
      <c r="P45" s="73">
        <v>1</v>
      </c>
      <c r="Q45" s="73">
        <v>0</v>
      </c>
      <c r="R45" s="73">
        <v>0</v>
      </c>
      <c r="S45" s="73">
        <v>0</v>
      </c>
      <c r="T45" s="73">
        <f t="shared" si="11"/>
        <v>2</v>
      </c>
      <c r="U45" s="73">
        <v>1</v>
      </c>
      <c r="V45" s="73">
        <v>0</v>
      </c>
      <c r="W45" s="73">
        <v>1</v>
      </c>
      <c r="X45" s="73">
        <v>0</v>
      </c>
      <c r="Y45" s="73">
        <v>0</v>
      </c>
      <c r="Z45" s="80">
        <v>16</v>
      </c>
    </row>
    <row r="46" spans="1:26" ht="13.5" customHeight="1">
      <c r="A46" s="76"/>
      <c r="B46" s="77"/>
      <c r="C46" s="77"/>
      <c r="D46" s="72"/>
      <c r="E46" s="84" t="s">
        <v>45</v>
      </c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6"/>
      <c r="Z46" s="80"/>
    </row>
    <row r="47" spans="1:26" s="64" customFormat="1" ht="13.5" customHeight="1">
      <c r="A47" s="65" t="s">
        <v>31</v>
      </c>
      <c r="B47" s="66"/>
      <c r="C47" s="66"/>
      <c r="D47" s="67"/>
      <c r="E47" s="68">
        <f>SUM(E49:E51)</f>
        <v>257</v>
      </c>
      <c r="F47" s="68">
        <f aca="true" t="shared" si="12" ref="F47:Y47">SUM(F49:F51)</f>
        <v>183</v>
      </c>
      <c r="G47" s="68">
        <f t="shared" si="12"/>
        <v>2</v>
      </c>
      <c r="H47" s="68">
        <f t="shared" si="12"/>
        <v>10</v>
      </c>
      <c r="I47" s="68">
        <f t="shared" si="12"/>
        <v>28</v>
      </c>
      <c r="J47" s="68">
        <f t="shared" si="12"/>
        <v>71</v>
      </c>
      <c r="K47" s="68">
        <v>43</v>
      </c>
      <c r="L47" s="68">
        <v>28</v>
      </c>
      <c r="M47" s="68">
        <f t="shared" si="12"/>
        <v>0</v>
      </c>
      <c r="N47" s="68">
        <v>75</v>
      </c>
      <c r="O47" s="68">
        <f t="shared" si="12"/>
        <v>24</v>
      </c>
      <c r="P47" s="68">
        <f t="shared" si="12"/>
        <v>4</v>
      </c>
      <c r="Q47" s="68">
        <f t="shared" si="12"/>
        <v>5</v>
      </c>
      <c r="R47" s="68">
        <f t="shared" si="12"/>
        <v>8</v>
      </c>
      <c r="S47" s="68">
        <v>8</v>
      </c>
      <c r="T47" s="68">
        <f t="shared" si="12"/>
        <v>50</v>
      </c>
      <c r="U47" s="68">
        <f t="shared" si="12"/>
        <v>2</v>
      </c>
      <c r="V47" s="68">
        <f t="shared" si="12"/>
        <v>5</v>
      </c>
      <c r="W47" s="68">
        <f t="shared" si="12"/>
        <v>17</v>
      </c>
      <c r="X47" s="68">
        <f t="shared" si="12"/>
        <v>26</v>
      </c>
      <c r="Y47" s="68">
        <f t="shared" si="12"/>
        <v>0</v>
      </c>
      <c r="Z47" s="69" t="s">
        <v>32</v>
      </c>
    </row>
    <row r="48" spans="1:26" s="64" customFormat="1" ht="13.5" customHeight="1">
      <c r="A48" s="70"/>
      <c r="B48" s="71"/>
      <c r="C48" s="71"/>
      <c r="D48" s="72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5"/>
    </row>
    <row r="49" spans="1:26" ht="13.5" customHeight="1">
      <c r="A49" s="76">
        <v>1</v>
      </c>
      <c r="B49" s="77"/>
      <c r="C49" s="78" t="s">
        <v>33</v>
      </c>
      <c r="D49" s="79"/>
      <c r="E49" s="73">
        <f aca="true" t="shared" si="13" ref="E49:E64">SUM(F49,N49)</f>
        <v>124</v>
      </c>
      <c r="F49" s="73">
        <v>67</v>
      </c>
      <c r="G49" s="73">
        <v>1</v>
      </c>
      <c r="H49" s="73">
        <v>4</v>
      </c>
      <c r="I49" s="73">
        <v>16</v>
      </c>
      <c r="J49" s="73">
        <v>16</v>
      </c>
      <c r="K49" s="73">
        <v>18</v>
      </c>
      <c r="L49" s="73">
        <v>11</v>
      </c>
      <c r="M49" s="73">
        <v>0</v>
      </c>
      <c r="N49" s="73">
        <f aca="true" t="shared" si="14" ref="N49:N63">SUM(O49,T49)</f>
        <v>57</v>
      </c>
      <c r="O49" s="73">
        <f aca="true" t="shared" si="15" ref="O49:O63">SUM(P49:S49)</f>
        <v>20</v>
      </c>
      <c r="P49" s="73">
        <v>4</v>
      </c>
      <c r="Q49" s="73">
        <v>4</v>
      </c>
      <c r="R49" s="73">
        <v>6</v>
      </c>
      <c r="S49" s="73">
        <v>6</v>
      </c>
      <c r="T49" s="73">
        <f aca="true" t="shared" si="16" ref="T49:T63">SUM(U49:X49)</f>
        <v>37</v>
      </c>
      <c r="U49" s="73">
        <v>1</v>
      </c>
      <c r="V49" s="73">
        <v>4</v>
      </c>
      <c r="W49" s="73">
        <v>13</v>
      </c>
      <c r="X49" s="73">
        <v>19</v>
      </c>
      <c r="Y49" s="73">
        <v>0</v>
      </c>
      <c r="Z49" s="80">
        <v>1</v>
      </c>
    </row>
    <row r="50" spans="1:26" ht="13.5" customHeight="1">
      <c r="A50" s="76">
        <v>2</v>
      </c>
      <c r="B50" s="77"/>
      <c r="C50" s="81" t="s">
        <v>34</v>
      </c>
      <c r="D50" s="79"/>
      <c r="E50" s="73">
        <f t="shared" si="13"/>
        <v>133</v>
      </c>
      <c r="F50" s="73">
        <v>116</v>
      </c>
      <c r="G50" s="73">
        <v>1</v>
      </c>
      <c r="H50" s="73">
        <v>6</v>
      </c>
      <c r="I50" s="73">
        <v>12</v>
      </c>
      <c r="J50" s="73">
        <v>55</v>
      </c>
      <c r="K50" s="73">
        <v>24</v>
      </c>
      <c r="L50" s="73">
        <v>16</v>
      </c>
      <c r="M50" s="73">
        <v>0</v>
      </c>
      <c r="N50" s="73">
        <f t="shared" si="14"/>
        <v>17</v>
      </c>
      <c r="O50" s="73">
        <f t="shared" si="15"/>
        <v>4</v>
      </c>
      <c r="P50" s="73">
        <v>0</v>
      </c>
      <c r="Q50" s="73">
        <v>1</v>
      </c>
      <c r="R50" s="73">
        <v>2</v>
      </c>
      <c r="S50" s="73">
        <v>1</v>
      </c>
      <c r="T50" s="73">
        <f t="shared" si="16"/>
        <v>13</v>
      </c>
      <c r="U50" s="73">
        <v>1</v>
      </c>
      <c r="V50" s="73">
        <v>1</v>
      </c>
      <c r="W50" s="73">
        <v>4</v>
      </c>
      <c r="X50" s="73">
        <v>7</v>
      </c>
      <c r="Y50" s="73">
        <v>0</v>
      </c>
      <c r="Z50" s="80">
        <v>2</v>
      </c>
    </row>
    <row r="51" spans="1:26" ht="13.5" customHeight="1">
      <c r="A51" s="76">
        <v>3</v>
      </c>
      <c r="B51" s="77"/>
      <c r="C51" s="81" t="s">
        <v>35</v>
      </c>
      <c r="D51" s="79"/>
      <c r="E51" s="73">
        <f t="shared" si="13"/>
        <v>0</v>
      </c>
      <c r="F51" s="73">
        <f aca="true" t="shared" si="17" ref="F51:F63">SUM(G51:M51)</f>
        <v>0</v>
      </c>
      <c r="G51" s="73">
        <v>0</v>
      </c>
      <c r="H51" s="73">
        <v>0</v>
      </c>
      <c r="I51" s="73">
        <v>0</v>
      </c>
      <c r="J51" s="73">
        <v>0</v>
      </c>
      <c r="K51" s="73">
        <v>0</v>
      </c>
      <c r="L51" s="73">
        <v>0</v>
      </c>
      <c r="M51" s="73">
        <v>0</v>
      </c>
      <c r="N51" s="73">
        <f t="shared" si="14"/>
        <v>0</v>
      </c>
      <c r="O51" s="73">
        <f t="shared" si="15"/>
        <v>0</v>
      </c>
      <c r="P51" s="73">
        <v>0</v>
      </c>
      <c r="Q51" s="73">
        <v>0</v>
      </c>
      <c r="R51" s="73">
        <v>0</v>
      </c>
      <c r="S51" s="73">
        <v>0</v>
      </c>
      <c r="T51" s="73">
        <f t="shared" si="16"/>
        <v>0</v>
      </c>
      <c r="U51" s="73">
        <v>0</v>
      </c>
      <c r="V51" s="73">
        <v>0</v>
      </c>
      <c r="W51" s="73">
        <v>0</v>
      </c>
      <c r="X51" s="73">
        <v>0</v>
      </c>
      <c r="Y51" s="73">
        <v>0</v>
      </c>
      <c r="Z51" s="80">
        <v>3</v>
      </c>
    </row>
    <row r="52" spans="1:26" ht="13.5" customHeight="1">
      <c r="A52" s="76">
        <v>4</v>
      </c>
      <c r="B52" s="82" t="s">
        <v>36</v>
      </c>
      <c r="C52" s="78"/>
      <c r="D52" s="79"/>
      <c r="E52" s="73">
        <f t="shared" si="13"/>
        <v>158</v>
      </c>
      <c r="F52" s="73">
        <v>136</v>
      </c>
      <c r="G52" s="73">
        <v>1</v>
      </c>
      <c r="H52" s="73">
        <v>5</v>
      </c>
      <c r="I52" s="73">
        <v>16</v>
      </c>
      <c r="J52" s="73">
        <v>60</v>
      </c>
      <c r="K52" s="73">
        <v>33</v>
      </c>
      <c r="L52" s="73">
        <v>20</v>
      </c>
      <c r="M52" s="73">
        <v>0</v>
      </c>
      <c r="N52" s="73">
        <f t="shared" si="14"/>
        <v>22</v>
      </c>
      <c r="O52" s="73">
        <f t="shared" si="15"/>
        <v>6</v>
      </c>
      <c r="P52" s="73">
        <v>0</v>
      </c>
      <c r="Q52" s="73">
        <v>1</v>
      </c>
      <c r="R52" s="73">
        <v>2</v>
      </c>
      <c r="S52" s="73">
        <v>3</v>
      </c>
      <c r="T52" s="73">
        <v>16</v>
      </c>
      <c r="U52" s="73">
        <v>0</v>
      </c>
      <c r="V52" s="73">
        <v>1</v>
      </c>
      <c r="W52" s="73">
        <v>4</v>
      </c>
      <c r="X52" s="73">
        <v>10</v>
      </c>
      <c r="Y52" s="73">
        <v>0</v>
      </c>
      <c r="Z52" s="80">
        <v>4</v>
      </c>
    </row>
    <row r="53" spans="1:26" ht="13.5" customHeight="1">
      <c r="A53" s="76">
        <v>5</v>
      </c>
      <c r="B53" s="77"/>
      <c r="C53" s="78" t="s">
        <v>33</v>
      </c>
      <c r="D53" s="79"/>
      <c r="E53" s="73">
        <v>56</v>
      </c>
      <c r="F53" s="73">
        <f t="shared" si="17"/>
        <v>40</v>
      </c>
      <c r="G53" s="87">
        <v>0</v>
      </c>
      <c r="H53" s="87">
        <v>2</v>
      </c>
      <c r="I53" s="87">
        <v>9</v>
      </c>
      <c r="J53" s="87">
        <v>10</v>
      </c>
      <c r="K53" s="87">
        <v>11</v>
      </c>
      <c r="L53" s="87">
        <v>8</v>
      </c>
      <c r="M53" s="87">
        <v>0</v>
      </c>
      <c r="N53" s="73">
        <f t="shared" si="14"/>
        <v>15</v>
      </c>
      <c r="O53" s="73">
        <f t="shared" si="15"/>
        <v>4</v>
      </c>
      <c r="P53" s="87">
        <v>0</v>
      </c>
      <c r="Q53" s="87">
        <v>1</v>
      </c>
      <c r="R53" s="87">
        <v>1</v>
      </c>
      <c r="S53" s="87">
        <v>2</v>
      </c>
      <c r="T53" s="73">
        <f t="shared" si="16"/>
        <v>11</v>
      </c>
      <c r="U53" s="87">
        <v>0</v>
      </c>
      <c r="V53" s="87">
        <v>1</v>
      </c>
      <c r="W53" s="87">
        <v>3</v>
      </c>
      <c r="X53" s="87">
        <v>7</v>
      </c>
      <c r="Y53" s="87">
        <v>0</v>
      </c>
      <c r="Z53" s="80">
        <v>5</v>
      </c>
    </row>
    <row r="54" spans="1:26" ht="13.5" customHeight="1">
      <c r="A54" s="76">
        <v>6</v>
      </c>
      <c r="B54" s="77"/>
      <c r="C54" s="77"/>
      <c r="D54" s="83" t="s">
        <v>37</v>
      </c>
      <c r="E54" s="73">
        <f t="shared" si="13"/>
        <v>15</v>
      </c>
      <c r="F54" s="73">
        <f t="shared" si="17"/>
        <v>9</v>
      </c>
      <c r="G54" s="73">
        <v>0</v>
      </c>
      <c r="H54" s="73">
        <v>1</v>
      </c>
      <c r="I54" s="73">
        <v>2</v>
      </c>
      <c r="J54" s="73">
        <v>3</v>
      </c>
      <c r="K54" s="73">
        <v>2</v>
      </c>
      <c r="L54" s="73">
        <v>1</v>
      </c>
      <c r="M54" s="73">
        <v>0</v>
      </c>
      <c r="N54" s="73">
        <v>6</v>
      </c>
      <c r="O54" s="73">
        <v>2</v>
      </c>
      <c r="P54" s="73">
        <v>0</v>
      </c>
      <c r="Q54" s="73">
        <v>0</v>
      </c>
      <c r="R54" s="73">
        <v>0</v>
      </c>
      <c r="S54" s="73">
        <v>1</v>
      </c>
      <c r="T54" s="73">
        <f t="shared" si="16"/>
        <v>5</v>
      </c>
      <c r="U54" s="73">
        <v>0</v>
      </c>
      <c r="V54" s="73">
        <v>1</v>
      </c>
      <c r="W54" s="73">
        <v>1</v>
      </c>
      <c r="X54" s="73">
        <v>3</v>
      </c>
      <c r="Y54" s="73">
        <v>0</v>
      </c>
      <c r="Z54" s="80">
        <v>6</v>
      </c>
    </row>
    <row r="55" spans="1:26" ht="13.5" customHeight="1">
      <c r="A55" s="76">
        <v>7</v>
      </c>
      <c r="B55" s="77"/>
      <c r="C55" s="77"/>
      <c r="D55" s="83" t="s">
        <v>38</v>
      </c>
      <c r="E55" s="73">
        <v>38</v>
      </c>
      <c r="F55" s="73">
        <v>30</v>
      </c>
      <c r="G55" s="73">
        <v>0</v>
      </c>
      <c r="H55" s="73">
        <v>1</v>
      </c>
      <c r="I55" s="73">
        <v>7</v>
      </c>
      <c r="J55" s="73">
        <v>7</v>
      </c>
      <c r="K55" s="73">
        <v>9</v>
      </c>
      <c r="L55" s="73">
        <v>7</v>
      </c>
      <c r="M55" s="73">
        <v>0</v>
      </c>
      <c r="N55" s="73">
        <f t="shared" si="14"/>
        <v>8</v>
      </c>
      <c r="O55" s="73">
        <f t="shared" si="15"/>
        <v>2</v>
      </c>
      <c r="P55" s="73">
        <v>0</v>
      </c>
      <c r="Q55" s="73">
        <v>0</v>
      </c>
      <c r="R55" s="73">
        <v>1</v>
      </c>
      <c r="S55" s="73">
        <v>1</v>
      </c>
      <c r="T55" s="73">
        <f t="shared" si="16"/>
        <v>6</v>
      </c>
      <c r="U55" s="73">
        <v>0</v>
      </c>
      <c r="V55" s="73">
        <v>0</v>
      </c>
      <c r="W55" s="73">
        <v>2</v>
      </c>
      <c r="X55" s="73">
        <v>4</v>
      </c>
      <c r="Y55" s="73">
        <v>0</v>
      </c>
      <c r="Z55" s="80">
        <v>7</v>
      </c>
    </row>
    <row r="56" spans="1:26" ht="13.5" customHeight="1">
      <c r="A56" s="76">
        <v>8</v>
      </c>
      <c r="B56" s="77"/>
      <c r="C56" s="77"/>
      <c r="D56" s="83" t="s">
        <v>39</v>
      </c>
      <c r="E56" s="73">
        <f t="shared" si="13"/>
        <v>2</v>
      </c>
      <c r="F56" s="73">
        <v>1</v>
      </c>
      <c r="G56" s="73">
        <v>0</v>
      </c>
      <c r="H56" s="73">
        <v>0</v>
      </c>
      <c r="I56" s="73">
        <v>0</v>
      </c>
      <c r="J56" s="73">
        <v>0</v>
      </c>
      <c r="K56" s="73">
        <v>0</v>
      </c>
      <c r="L56" s="73">
        <v>0</v>
      </c>
      <c r="M56" s="73">
        <v>0</v>
      </c>
      <c r="N56" s="73">
        <f t="shared" si="14"/>
        <v>1</v>
      </c>
      <c r="O56" s="73">
        <f t="shared" si="15"/>
        <v>0</v>
      </c>
      <c r="P56" s="73">
        <v>0</v>
      </c>
      <c r="Q56" s="73">
        <v>0</v>
      </c>
      <c r="R56" s="73">
        <v>0</v>
      </c>
      <c r="S56" s="73">
        <v>0</v>
      </c>
      <c r="T56" s="73">
        <v>1</v>
      </c>
      <c r="U56" s="73">
        <v>0</v>
      </c>
      <c r="V56" s="73">
        <v>0</v>
      </c>
      <c r="W56" s="73">
        <v>0</v>
      </c>
      <c r="X56" s="73">
        <v>0</v>
      </c>
      <c r="Y56" s="73">
        <v>0</v>
      </c>
      <c r="Z56" s="80">
        <v>8</v>
      </c>
    </row>
    <row r="57" spans="1:26" ht="13.5" customHeight="1">
      <c r="A57" s="76">
        <v>9</v>
      </c>
      <c r="B57" s="77"/>
      <c r="C57" s="77"/>
      <c r="D57" s="83" t="s">
        <v>42</v>
      </c>
      <c r="E57" s="73">
        <f t="shared" si="13"/>
        <v>0</v>
      </c>
      <c r="F57" s="73">
        <f t="shared" si="17"/>
        <v>0</v>
      </c>
      <c r="G57" s="73">
        <v>0</v>
      </c>
      <c r="H57" s="73">
        <v>0</v>
      </c>
      <c r="I57" s="73">
        <v>0</v>
      </c>
      <c r="J57" s="73">
        <v>0</v>
      </c>
      <c r="K57" s="73">
        <v>0</v>
      </c>
      <c r="L57" s="73">
        <v>0</v>
      </c>
      <c r="M57" s="73">
        <v>0</v>
      </c>
      <c r="N57" s="73">
        <f t="shared" si="14"/>
        <v>0</v>
      </c>
      <c r="O57" s="73">
        <f t="shared" si="15"/>
        <v>0</v>
      </c>
      <c r="P57" s="73">
        <v>0</v>
      </c>
      <c r="Q57" s="73">
        <v>0</v>
      </c>
      <c r="R57" s="73">
        <v>0</v>
      </c>
      <c r="S57" s="73">
        <v>0</v>
      </c>
      <c r="T57" s="73">
        <f t="shared" si="16"/>
        <v>0</v>
      </c>
      <c r="U57" s="73">
        <v>0</v>
      </c>
      <c r="V57" s="73">
        <v>0</v>
      </c>
      <c r="W57" s="73">
        <v>0</v>
      </c>
      <c r="X57" s="73">
        <v>0</v>
      </c>
      <c r="Y57" s="73">
        <v>0</v>
      </c>
      <c r="Z57" s="80">
        <v>9</v>
      </c>
    </row>
    <row r="58" spans="1:26" ht="13.5" customHeight="1">
      <c r="A58" s="76">
        <v>10</v>
      </c>
      <c r="B58" s="77"/>
      <c r="C58" s="82" t="s">
        <v>41</v>
      </c>
      <c r="D58" s="88"/>
      <c r="E58" s="73">
        <f t="shared" si="13"/>
        <v>103</v>
      </c>
      <c r="F58" s="73">
        <v>96</v>
      </c>
      <c r="G58" s="73">
        <v>1</v>
      </c>
      <c r="H58" s="73">
        <v>3</v>
      </c>
      <c r="I58" s="73">
        <v>8</v>
      </c>
      <c r="J58" s="73">
        <v>51</v>
      </c>
      <c r="K58" s="73">
        <v>21</v>
      </c>
      <c r="L58" s="73">
        <v>13</v>
      </c>
      <c r="M58" s="73">
        <v>0</v>
      </c>
      <c r="N58" s="73">
        <f t="shared" si="14"/>
        <v>7</v>
      </c>
      <c r="O58" s="73">
        <f t="shared" si="15"/>
        <v>2</v>
      </c>
      <c r="P58" s="73">
        <v>0</v>
      </c>
      <c r="Q58" s="73">
        <v>0</v>
      </c>
      <c r="R58" s="73">
        <v>1</v>
      </c>
      <c r="S58" s="73">
        <v>1</v>
      </c>
      <c r="T58" s="73">
        <v>5</v>
      </c>
      <c r="U58" s="73">
        <v>0</v>
      </c>
      <c r="V58" s="73">
        <v>0</v>
      </c>
      <c r="W58" s="73">
        <v>1</v>
      </c>
      <c r="X58" s="73">
        <v>3</v>
      </c>
      <c r="Y58" s="73">
        <v>0</v>
      </c>
      <c r="Z58" s="80">
        <v>10</v>
      </c>
    </row>
    <row r="59" spans="1:26" ht="13.5" customHeight="1">
      <c r="A59" s="76">
        <v>11</v>
      </c>
      <c r="B59" s="77"/>
      <c r="C59" s="77"/>
      <c r="D59" s="83" t="s">
        <v>37</v>
      </c>
      <c r="E59" s="73">
        <v>13</v>
      </c>
      <c r="F59" s="73">
        <f t="shared" si="17"/>
        <v>11</v>
      </c>
      <c r="G59" s="73">
        <v>0</v>
      </c>
      <c r="H59" s="73">
        <v>1</v>
      </c>
      <c r="I59" s="73">
        <v>1</v>
      </c>
      <c r="J59" s="73">
        <v>2</v>
      </c>
      <c r="K59" s="73">
        <v>3</v>
      </c>
      <c r="L59" s="73">
        <v>4</v>
      </c>
      <c r="M59" s="73">
        <v>0</v>
      </c>
      <c r="N59" s="73">
        <v>2</v>
      </c>
      <c r="O59" s="73">
        <f t="shared" si="15"/>
        <v>0</v>
      </c>
      <c r="P59" s="73">
        <v>0</v>
      </c>
      <c r="Q59" s="73">
        <v>0</v>
      </c>
      <c r="R59" s="73">
        <v>0</v>
      </c>
      <c r="S59" s="73">
        <v>0</v>
      </c>
      <c r="T59" s="73">
        <f t="shared" si="16"/>
        <v>1</v>
      </c>
      <c r="U59" s="73">
        <v>0</v>
      </c>
      <c r="V59" s="73">
        <v>0</v>
      </c>
      <c r="W59" s="73">
        <v>0</v>
      </c>
      <c r="X59" s="73">
        <v>1</v>
      </c>
      <c r="Y59" s="73">
        <v>0</v>
      </c>
      <c r="Z59" s="80">
        <v>11</v>
      </c>
    </row>
    <row r="60" spans="1:26" ht="13.5" customHeight="1">
      <c r="A60" s="76">
        <v>12</v>
      </c>
      <c r="B60" s="77"/>
      <c r="C60" s="77"/>
      <c r="D60" s="83" t="s">
        <v>38</v>
      </c>
      <c r="E60" s="73">
        <f t="shared" si="13"/>
        <v>8</v>
      </c>
      <c r="F60" s="73">
        <f t="shared" si="17"/>
        <v>7</v>
      </c>
      <c r="G60" s="73">
        <v>0</v>
      </c>
      <c r="H60" s="73">
        <v>0</v>
      </c>
      <c r="I60" s="73">
        <v>1</v>
      </c>
      <c r="J60" s="73">
        <v>2</v>
      </c>
      <c r="K60" s="73">
        <v>1</v>
      </c>
      <c r="L60" s="73">
        <v>3</v>
      </c>
      <c r="M60" s="73">
        <v>0</v>
      </c>
      <c r="N60" s="73">
        <f t="shared" si="14"/>
        <v>1</v>
      </c>
      <c r="O60" s="73">
        <f t="shared" si="15"/>
        <v>1</v>
      </c>
      <c r="P60" s="73">
        <v>0</v>
      </c>
      <c r="Q60" s="73">
        <v>0</v>
      </c>
      <c r="R60" s="73">
        <v>1</v>
      </c>
      <c r="S60" s="73">
        <v>0</v>
      </c>
      <c r="T60" s="73">
        <f t="shared" si="16"/>
        <v>0</v>
      </c>
      <c r="U60" s="73">
        <v>0</v>
      </c>
      <c r="V60" s="73">
        <v>0</v>
      </c>
      <c r="W60" s="73">
        <v>0</v>
      </c>
      <c r="X60" s="73">
        <v>0</v>
      </c>
      <c r="Y60" s="73">
        <v>0</v>
      </c>
      <c r="Z60" s="80">
        <v>12</v>
      </c>
    </row>
    <row r="61" spans="1:26" ht="13.5" customHeight="1">
      <c r="A61" s="76">
        <v>13</v>
      </c>
      <c r="B61" s="77"/>
      <c r="C61" s="77"/>
      <c r="D61" s="83" t="s">
        <v>39</v>
      </c>
      <c r="E61" s="73">
        <f t="shared" si="13"/>
        <v>81</v>
      </c>
      <c r="F61" s="73">
        <v>77</v>
      </c>
      <c r="G61" s="73">
        <v>0</v>
      </c>
      <c r="H61" s="73">
        <v>1</v>
      </c>
      <c r="I61" s="73">
        <v>5</v>
      </c>
      <c r="J61" s="73">
        <v>47</v>
      </c>
      <c r="K61" s="73">
        <v>17</v>
      </c>
      <c r="L61" s="73">
        <v>6</v>
      </c>
      <c r="M61" s="73">
        <v>0</v>
      </c>
      <c r="N61" s="73">
        <f t="shared" si="14"/>
        <v>4</v>
      </c>
      <c r="O61" s="73">
        <v>1</v>
      </c>
      <c r="P61" s="73">
        <v>0</v>
      </c>
      <c r="Q61" s="73">
        <v>0</v>
      </c>
      <c r="R61" s="73">
        <v>1</v>
      </c>
      <c r="S61" s="73">
        <v>1</v>
      </c>
      <c r="T61" s="73">
        <v>3</v>
      </c>
      <c r="U61" s="73">
        <v>0</v>
      </c>
      <c r="V61" s="73">
        <v>0</v>
      </c>
      <c r="W61" s="73">
        <v>0</v>
      </c>
      <c r="X61" s="73">
        <v>2</v>
      </c>
      <c r="Y61" s="73">
        <v>0</v>
      </c>
      <c r="Z61" s="80">
        <v>13</v>
      </c>
    </row>
    <row r="62" spans="1:26" ht="13.5" customHeight="1">
      <c r="A62" s="76">
        <v>14</v>
      </c>
      <c r="B62" s="77"/>
      <c r="C62" s="77"/>
      <c r="D62" s="83" t="s">
        <v>42</v>
      </c>
      <c r="E62" s="73">
        <f t="shared" si="13"/>
        <v>0</v>
      </c>
      <c r="F62" s="73">
        <f t="shared" si="17"/>
        <v>0</v>
      </c>
      <c r="G62" s="73">
        <v>0</v>
      </c>
      <c r="H62" s="73">
        <v>0</v>
      </c>
      <c r="I62" s="73">
        <v>0</v>
      </c>
      <c r="J62" s="73">
        <v>0</v>
      </c>
      <c r="K62" s="73">
        <v>0</v>
      </c>
      <c r="L62" s="73">
        <v>0</v>
      </c>
      <c r="M62" s="73">
        <v>0</v>
      </c>
      <c r="N62" s="73">
        <f t="shared" si="14"/>
        <v>0</v>
      </c>
      <c r="O62" s="73">
        <f t="shared" si="15"/>
        <v>0</v>
      </c>
      <c r="P62" s="73">
        <v>0</v>
      </c>
      <c r="Q62" s="73">
        <v>0</v>
      </c>
      <c r="R62" s="73">
        <v>0</v>
      </c>
      <c r="S62" s="73">
        <v>0</v>
      </c>
      <c r="T62" s="73">
        <f t="shared" si="16"/>
        <v>0</v>
      </c>
      <c r="U62" s="73">
        <v>0</v>
      </c>
      <c r="V62" s="73">
        <v>0</v>
      </c>
      <c r="W62" s="73">
        <v>0</v>
      </c>
      <c r="X62" s="73">
        <v>0</v>
      </c>
      <c r="Y62" s="73">
        <v>0</v>
      </c>
      <c r="Z62" s="80">
        <v>14</v>
      </c>
    </row>
    <row r="63" spans="1:26" ht="13.5" customHeight="1">
      <c r="A63" s="76">
        <v>15</v>
      </c>
      <c r="B63" s="77"/>
      <c r="C63" s="81" t="s">
        <v>35</v>
      </c>
      <c r="D63" s="79"/>
      <c r="E63" s="73">
        <f t="shared" si="13"/>
        <v>0</v>
      </c>
      <c r="F63" s="73">
        <f t="shared" si="17"/>
        <v>0</v>
      </c>
      <c r="G63" s="73">
        <v>0</v>
      </c>
      <c r="H63" s="73">
        <v>0</v>
      </c>
      <c r="I63" s="73">
        <v>0</v>
      </c>
      <c r="J63" s="73">
        <v>0</v>
      </c>
      <c r="K63" s="73">
        <v>0</v>
      </c>
      <c r="L63" s="73">
        <v>0</v>
      </c>
      <c r="M63" s="73">
        <v>0</v>
      </c>
      <c r="N63" s="73">
        <f t="shared" si="14"/>
        <v>0</v>
      </c>
      <c r="O63" s="73">
        <f t="shared" si="15"/>
        <v>0</v>
      </c>
      <c r="P63" s="73">
        <v>0</v>
      </c>
      <c r="Q63" s="73">
        <v>0</v>
      </c>
      <c r="R63" s="73">
        <v>0</v>
      </c>
      <c r="S63" s="73">
        <v>0</v>
      </c>
      <c r="T63" s="73">
        <f t="shared" si="16"/>
        <v>0</v>
      </c>
      <c r="U63" s="73">
        <v>0</v>
      </c>
      <c r="V63" s="73">
        <v>0</v>
      </c>
      <c r="W63" s="73">
        <v>0</v>
      </c>
      <c r="X63" s="73">
        <v>0</v>
      </c>
      <c r="Y63" s="73">
        <v>0</v>
      </c>
      <c r="Z63" s="80">
        <v>15</v>
      </c>
    </row>
    <row r="64" spans="1:26" ht="13.5" customHeight="1">
      <c r="A64" s="76">
        <v>16</v>
      </c>
      <c r="B64" s="77"/>
      <c r="C64" s="81" t="s">
        <v>43</v>
      </c>
      <c r="D64" s="79"/>
      <c r="E64" s="73">
        <f t="shared" si="13"/>
        <v>100</v>
      </c>
      <c r="F64" s="73">
        <v>47</v>
      </c>
      <c r="G64" s="73">
        <v>1</v>
      </c>
      <c r="H64" s="73">
        <v>5</v>
      </c>
      <c r="I64" s="73">
        <v>12</v>
      </c>
      <c r="J64" s="73">
        <v>10</v>
      </c>
      <c r="K64" s="73">
        <v>10</v>
      </c>
      <c r="L64" s="73">
        <v>7</v>
      </c>
      <c r="M64" s="73">
        <v>0</v>
      </c>
      <c r="N64" s="73">
        <v>53</v>
      </c>
      <c r="O64" s="73">
        <v>18</v>
      </c>
      <c r="P64" s="73">
        <v>4</v>
      </c>
      <c r="Q64" s="73">
        <v>4</v>
      </c>
      <c r="R64" s="73">
        <v>6</v>
      </c>
      <c r="S64" s="73">
        <v>5</v>
      </c>
      <c r="T64" s="73">
        <v>34</v>
      </c>
      <c r="U64" s="73">
        <v>2</v>
      </c>
      <c r="V64" s="73">
        <v>4</v>
      </c>
      <c r="W64" s="73">
        <v>13</v>
      </c>
      <c r="X64" s="73">
        <v>16</v>
      </c>
      <c r="Y64" s="73">
        <v>0</v>
      </c>
      <c r="Z64" s="80">
        <v>16</v>
      </c>
    </row>
    <row r="65" spans="1:26" ht="7.5" customHeight="1">
      <c r="A65" s="89"/>
      <c r="B65" s="90"/>
      <c r="C65" s="90"/>
      <c r="D65" s="91"/>
      <c r="E65" s="92"/>
      <c r="F65" s="93"/>
      <c r="G65" s="93"/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3"/>
      <c r="W65" s="93"/>
      <c r="X65" s="93"/>
      <c r="Y65" s="93"/>
      <c r="Z65" s="94"/>
    </row>
    <row r="66" spans="2:26" ht="13.5" customHeight="1">
      <c r="B66" s="5" t="s">
        <v>46</v>
      </c>
      <c r="Z66" s="95"/>
    </row>
  </sheetData>
  <sheetProtection/>
  <mergeCells count="57">
    <mergeCell ref="C64:D64"/>
    <mergeCell ref="C50:D50"/>
    <mergeCell ref="C51:D51"/>
    <mergeCell ref="B52:D52"/>
    <mergeCell ref="C53:D53"/>
    <mergeCell ref="C58:D58"/>
    <mergeCell ref="C63:D63"/>
    <mergeCell ref="C39:D39"/>
    <mergeCell ref="C44:D44"/>
    <mergeCell ref="C45:D45"/>
    <mergeCell ref="E46:Y46"/>
    <mergeCell ref="A47:D47"/>
    <mergeCell ref="C49:D49"/>
    <mergeCell ref="A28:D28"/>
    <mergeCell ref="C30:D30"/>
    <mergeCell ref="C31:D31"/>
    <mergeCell ref="C32:D32"/>
    <mergeCell ref="B33:D33"/>
    <mergeCell ref="C34:D34"/>
    <mergeCell ref="C13:D13"/>
    <mergeCell ref="B14:D14"/>
    <mergeCell ref="C15:D15"/>
    <mergeCell ref="C25:D25"/>
    <mergeCell ref="C26:D26"/>
    <mergeCell ref="E27:Y27"/>
    <mergeCell ref="T6:T7"/>
    <mergeCell ref="U6:U7"/>
    <mergeCell ref="E8:Y8"/>
    <mergeCell ref="A9:D9"/>
    <mergeCell ref="C11:D11"/>
    <mergeCell ref="C12:D12"/>
    <mergeCell ref="O4:S5"/>
    <mergeCell ref="T4:X5"/>
    <mergeCell ref="G6:G7"/>
    <mergeCell ref="H6:H7"/>
    <mergeCell ref="I6:I7"/>
    <mergeCell ref="J6:J7"/>
    <mergeCell ref="K6:K7"/>
    <mergeCell ref="L6:L7"/>
    <mergeCell ref="O6:O7"/>
    <mergeCell ref="P6:P7"/>
    <mergeCell ref="I4:I5"/>
    <mergeCell ref="J4:J5"/>
    <mergeCell ref="K4:K5"/>
    <mergeCell ref="L4:L5"/>
    <mergeCell ref="M4:M7"/>
    <mergeCell ref="N4:N7"/>
    <mergeCell ref="V2:Z2"/>
    <mergeCell ref="A3:D7"/>
    <mergeCell ref="E3:E7"/>
    <mergeCell ref="F3:M3"/>
    <mergeCell ref="N3:X3"/>
    <mergeCell ref="Y3:Y7"/>
    <mergeCell ref="Z3:Z7"/>
    <mergeCell ref="F4:F7"/>
    <mergeCell ref="G4:G5"/>
    <mergeCell ref="H4:H5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geOrder="overThenDown" paperSize="9" scale="97" r:id="rId1"/>
  <colBreaks count="1" manualBreakCount="1">
    <brk id="15" max="6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2009-05-18T01:36:49Z</dcterms:created>
  <dcterms:modified xsi:type="dcterms:W3CDTF">2009-05-18T01:36:59Z</dcterms:modified>
  <cp:category/>
  <cp:version/>
  <cp:contentType/>
  <cp:contentStatus/>
</cp:coreProperties>
</file>