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0A" sheetId="1" r:id="rId1"/>
    <sheet name="60B" sheetId="2" r:id="rId2"/>
  </sheets>
  <externalReferences>
    <externalReference r:id="rId5"/>
    <externalReference r:id="rId6"/>
    <externalReference r:id="rId7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'[3]55'!#REF!</definedName>
    <definedName name="_72．市町村別農業粗生産額">'[3]56'!#REF!</definedName>
    <definedName name="_72．農業共済">'[2]51'!#REF!</definedName>
    <definedName name="_74．家畜共済">#REF!</definedName>
    <definedName name="_75．農業共同組合概況">#REF!</definedName>
    <definedName name="_76．肥料消費量の推移">'[2]53'!$A$1:$M$14</definedName>
    <definedName name="_79．主要樹種別_所有山林形態別素材生産量の推移" localSheetId="0">'60A'!#REF!</definedName>
    <definedName name="_79．主要樹種別_所有山林形態別素材生産量の推移">'[3]62'!#REF!</definedName>
    <definedName name="_81．製材品の出荷先別出荷量の推移">'[3]63'!#REF!</definedName>
    <definedName name="_82．林業粗生産額の推移">#REF!</definedName>
    <definedName name="_83._市町村別_乾しいたけ､竹材生産量">#REF!</definedName>
    <definedName name="_84．造林用苗木生産量">'[1]65'!#REF!</definedName>
    <definedName name="_85．狩猟捕獲数_主なもの">'[1]66'!$A$1:$I$15</definedName>
    <definedName name="_86．森__林__組__合">'[1]67'!#REF!</definedName>
    <definedName name="_87．森__林__国__営__保__険">'[1]68'!#REF!</definedName>
    <definedName name="\a">#REF!</definedName>
    <definedName name="_xlnm.Print_Area" localSheetId="0">'60A'!#REF!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<sst xmlns="http://schemas.openxmlformats.org/spreadsheetml/2006/main" count="114" uniqueCount="103">
  <si>
    <t>60.  林　 野　 副  産  物</t>
  </si>
  <si>
    <t>Ａ 市 町 村 別 し い た け 生 産 量</t>
  </si>
  <si>
    <t xml:space="preserve"> (単位  キログラム)</t>
  </si>
  <si>
    <t>年次および          市町村</t>
  </si>
  <si>
    <t>乾　　　燥</t>
  </si>
  <si>
    <t>生</t>
  </si>
  <si>
    <t>市町村</t>
  </si>
  <si>
    <t xml:space="preserve">昭和39年  </t>
  </si>
  <si>
    <t>南海部郡</t>
  </si>
  <si>
    <t xml:space="preserve">      40</t>
  </si>
  <si>
    <t>上浦町</t>
  </si>
  <si>
    <t>-</t>
  </si>
  <si>
    <t xml:space="preserve">      41</t>
  </si>
  <si>
    <t>弥生町</t>
  </si>
  <si>
    <t xml:space="preserve">      42</t>
  </si>
  <si>
    <t>本匠村</t>
  </si>
  <si>
    <t>宇目町</t>
  </si>
  <si>
    <t xml:space="preserve">      43</t>
  </si>
  <si>
    <t>直川村</t>
  </si>
  <si>
    <t>鶴見町</t>
  </si>
  <si>
    <t>市部</t>
  </si>
  <si>
    <t>米水津村</t>
  </si>
  <si>
    <t>蒲江町</t>
  </si>
  <si>
    <t>郡部</t>
  </si>
  <si>
    <t>大野郡</t>
  </si>
  <si>
    <t>大分市</t>
  </si>
  <si>
    <t>野津町</t>
  </si>
  <si>
    <t>別府市</t>
  </si>
  <si>
    <t>三重町</t>
  </si>
  <si>
    <t>中津市</t>
  </si>
  <si>
    <t>清川村</t>
  </si>
  <si>
    <t>日田市</t>
  </si>
  <si>
    <t>緒方町</t>
  </si>
  <si>
    <t>佐伯市</t>
  </si>
  <si>
    <t>朝地町</t>
  </si>
  <si>
    <t>臼杵市</t>
  </si>
  <si>
    <t>大野町</t>
  </si>
  <si>
    <t>津久見市</t>
  </si>
  <si>
    <t>千歳村</t>
  </si>
  <si>
    <t>竹田市</t>
  </si>
  <si>
    <t>犬飼町</t>
  </si>
  <si>
    <t>豊後高田市</t>
  </si>
  <si>
    <t>杵築市</t>
  </si>
  <si>
    <t>直入郡</t>
  </si>
  <si>
    <t>宇佐市</t>
  </si>
  <si>
    <t>荻町</t>
  </si>
  <si>
    <t>久住町</t>
  </si>
  <si>
    <t>西国東郡</t>
  </si>
  <si>
    <t>直入町</t>
  </si>
  <si>
    <t>大田村</t>
  </si>
  <si>
    <t>真玉町</t>
  </si>
  <si>
    <t>玖珠郡</t>
  </si>
  <si>
    <t>香々地町</t>
  </si>
  <si>
    <t>九重町</t>
  </si>
  <si>
    <t>玖珠町</t>
  </si>
  <si>
    <t>東国東郡</t>
  </si>
  <si>
    <t>国見町</t>
  </si>
  <si>
    <t>日田郡</t>
  </si>
  <si>
    <t>姫島村</t>
  </si>
  <si>
    <t>前津江村</t>
  </si>
  <si>
    <t>国東町</t>
  </si>
  <si>
    <t>中津江村</t>
  </si>
  <si>
    <t>武蔵町</t>
  </si>
  <si>
    <t>上津江村</t>
  </si>
  <si>
    <t>安岐町</t>
  </si>
  <si>
    <t>大山町</t>
  </si>
  <si>
    <t>天瀬町</t>
  </si>
  <si>
    <t>速見郡</t>
  </si>
  <si>
    <t>日出町</t>
  </si>
  <si>
    <t>下毛郡</t>
  </si>
  <si>
    <t>山香町</t>
  </si>
  <si>
    <t>三光村</t>
  </si>
  <si>
    <t>本耶馬渓町</t>
  </si>
  <si>
    <t>大分郡</t>
  </si>
  <si>
    <t>耶馬渓町</t>
  </si>
  <si>
    <t>野津原町</t>
  </si>
  <si>
    <t>山国町</t>
  </si>
  <si>
    <t>挟間町</t>
  </si>
  <si>
    <t>庄内町</t>
  </si>
  <si>
    <t>宇佐郡</t>
  </si>
  <si>
    <t>湯布院町</t>
  </si>
  <si>
    <t>院内町</t>
  </si>
  <si>
    <t>安心院町</t>
  </si>
  <si>
    <t>北海部郡</t>
  </si>
  <si>
    <t>佐賀関町</t>
  </si>
  <si>
    <t xml:space="preserve">   資料：農林省大分統計調査事務所</t>
  </si>
  <si>
    <t>Ｂ　　木　炭　・　ま　き　お　よ　び　竹　材</t>
  </si>
  <si>
    <t>年次</t>
  </si>
  <si>
    <t xml:space="preserve">                木　　　　　　　   炭　　　　　 ｔ</t>
  </si>
  <si>
    <t xml:space="preserve">       ま　　　　　　き　　 千束</t>
  </si>
  <si>
    <t>　竹　　　　材</t>
  </si>
  <si>
    <t>総       数</t>
  </si>
  <si>
    <t>白　　   炭</t>
  </si>
  <si>
    <t>黒　　   炭</t>
  </si>
  <si>
    <t>普 通 ま き</t>
  </si>
  <si>
    <t>し ば ま き</t>
  </si>
  <si>
    <t>千束</t>
  </si>
  <si>
    <t>昭和39年</t>
  </si>
  <si>
    <t xml:space="preserve">     40</t>
  </si>
  <si>
    <t xml:space="preserve">     41</t>
  </si>
  <si>
    <t xml:space="preserve">     42</t>
  </si>
  <si>
    <t xml:space="preserve">     43</t>
  </si>
  <si>
    <t xml:space="preserve">   資料：県林政課、農林省大分統計調査事務所「大分農林水産統計年報」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</si>
</sst>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center" vertical="top"/>
      <protection locked="0"/>
    </xf>
    <xf numFmtId="0" fontId="0" fillId="0" borderId="0" xfId="0" applyFont="1" applyAlignment="1">
      <alignment/>
    </xf>
    <xf numFmtId="176" fontId="21" fillId="0" borderId="0" xfId="0" applyNumberFormat="1" applyFont="1" applyFill="1" applyAlignment="1">
      <alignment/>
    </xf>
    <xf numFmtId="49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/>
    </xf>
    <xf numFmtId="176" fontId="21" fillId="0" borderId="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38" fontId="21" fillId="0" borderId="10" xfId="48" applyFont="1" applyFill="1" applyBorder="1" applyAlignment="1" applyProtection="1">
      <alignment/>
      <protection locked="0"/>
    </xf>
    <xf numFmtId="49" fontId="21" fillId="0" borderId="11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12" xfId="0" applyFont="1" applyBorder="1" applyAlignment="1">
      <alignment wrapText="1"/>
    </xf>
    <xf numFmtId="0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21" fillId="0" borderId="14" xfId="0" applyNumberFormat="1" applyFont="1" applyFill="1" applyBorder="1" applyAlignment="1" applyProtection="1">
      <alignment horizontal="center" vertical="center"/>
      <protection locked="0"/>
    </xf>
    <xf numFmtId="49" fontId="21" fillId="0" borderId="15" xfId="0" applyNumberFormat="1" applyFont="1" applyFill="1" applyBorder="1" applyAlignment="1" applyProtection="1">
      <alignment horizontal="distributed" vertical="center"/>
      <protection locked="0"/>
    </xf>
    <xf numFmtId="0" fontId="0" fillId="0" borderId="12" xfId="0" applyFont="1" applyBorder="1" applyAlignment="1">
      <alignment horizontal="distributed" vertical="center"/>
    </xf>
    <xf numFmtId="49" fontId="21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21" fillId="0" borderId="19" xfId="0" applyNumberFormat="1" applyFont="1" applyFill="1" applyBorder="1" applyAlignment="1" applyProtection="1">
      <alignment horizontal="center" vertical="center"/>
      <protection locked="0"/>
    </xf>
    <xf numFmtId="49" fontId="21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49" fontId="21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23" xfId="0" applyFont="1" applyFill="1" applyBorder="1" applyAlignment="1" applyProtection="1">
      <alignment horizontal="center"/>
      <protection locked="0"/>
    </xf>
    <xf numFmtId="0" fontId="21" fillId="0" borderId="24" xfId="0" applyFont="1" applyFill="1" applyBorder="1" applyAlignment="1" applyProtection="1">
      <alignment horizontal="center"/>
      <protection locked="0"/>
    </xf>
    <xf numFmtId="38" fontId="21" fillId="0" borderId="0" xfId="48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 horizontal="distributed"/>
      <protection locked="0"/>
    </xf>
    <xf numFmtId="0" fontId="0" fillId="0" borderId="25" xfId="0" applyFont="1" applyBorder="1" applyAlignment="1">
      <alignment/>
    </xf>
    <xf numFmtId="177" fontId="21" fillId="0" borderId="23" xfId="48" applyNumberFormat="1" applyFont="1" applyFill="1" applyBorder="1" applyAlignment="1" applyProtection="1">
      <alignment/>
      <protection locked="0"/>
    </xf>
    <xf numFmtId="177" fontId="21" fillId="0" borderId="0" xfId="48" applyNumberFormat="1" applyFont="1" applyFill="1" applyBorder="1" applyAlignment="1" applyProtection="1">
      <alignment/>
      <protection locked="0"/>
    </xf>
    <xf numFmtId="0" fontId="22" fillId="0" borderId="26" xfId="0" applyNumberFormat="1" applyFont="1" applyFill="1" applyBorder="1" applyAlignment="1" applyProtection="1">
      <alignment horizontal="distributed"/>
      <protection locked="0"/>
    </xf>
    <xf numFmtId="0" fontId="20" fillId="0" borderId="25" xfId="0" applyFont="1" applyBorder="1" applyAlignment="1">
      <alignment/>
    </xf>
    <xf numFmtId="41" fontId="22" fillId="0" borderId="23" xfId="0" applyNumberFormat="1" applyFont="1" applyFill="1" applyBorder="1" applyAlignment="1">
      <alignment/>
    </xf>
    <xf numFmtId="41" fontId="22" fillId="0" borderId="0" xfId="48" applyNumberFormat="1" applyFont="1" applyFill="1" applyAlignment="1">
      <alignment horizontal="right"/>
    </xf>
    <xf numFmtId="176" fontId="21" fillId="0" borderId="0" xfId="0" applyNumberFormat="1" applyFont="1" applyFill="1" applyBorder="1" applyAlignment="1" applyProtection="1" quotePrefix="1">
      <alignment horizontal="center"/>
      <protection locked="0"/>
    </xf>
    <xf numFmtId="177" fontId="21" fillId="0" borderId="26" xfId="48" applyNumberFormat="1" applyFont="1" applyFill="1" applyBorder="1" applyAlignment="1" applyProtection="1">
      <alignment/>
      <protection locked="0"/>
    </xf>
    <xf numFmtId="0" fontId="21" fillId="0" borderId="0" xfId="0" applyNumberFormat="1" applyFont="1" applyFill="1" applyBorder="1" applyAlignment="1" applyProtection="1">
      <alignment horizontal="distributed"/>
      <protection locked="0"/>
    </xf>
    <xf numFmtId="41" fontId="21" fillId="0" borderId="23" xfId="0" applyNumberFormat="1" applyFont="1" applyFill="1" applyBorder="1" applyAlignment="1" applyProtection="1">
      <alignment horizontal="right"/>
      <protection locked="0"/>
    </xf>
    <xf numFmtId="41" fontId="21" fillId="0" borderId="0" xfId="48" applyNumberFormat="1" applyFont="1" applyFill="1" applyAlignment="1" applyProtection="1">
      <alignment horizontal="right"/>
      <protection locked="0"/>
    </xf>
    <xf numFmtId="41" fontId="21" fillId="0" borderId="23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>
      <alignment/>
    </xf>
    <xf numFmtId="41" fontId="21" fillId="0" borderId="0" xfId="0" applyNumberFormat="1" applyFont="1" applyFill="1" applyAlignment="1">
      <alignment/>
    </xf>
    <xf numFmtId="41" fontId="21" fillId="0" borderId="26" xfId="0" applyNumberFormat="1" applyFont="1" applyFill="1" applyBorder="1" applyAlignment="1">
      <alignment/>
    </xf>
    <xf numFmtId="176" fontId="22" fillId="0" borderId="0" xfId="0" applyNumberFormat="1" applyFont="1" applyFill="1" applyBorder="1" applyAlignment="1" applyProtection="1" quotePrefix="1">
      <alignment horizontal="center"/>
      <protection locked="0"/>
    </xf>
    <xf numFmtId="41" fontId="22" fillId="0" borderId="0" xfId="0" applyNumberFormat="1" applyFont="1" applyFill="1" applyBorder="1" applyAlignment="1">
      <alignment/>
    </xf>
    <xf numFmtId="176" fontId="22" fillId="0" borderId="0" xfId="0" applyNumberFormat="1" applyFont="1" applyFill="1" applyAlignment="1">
      <alignment/>
    </xf>
    <xf numFmtId="176" fontId="22" fillId="0" borderId="25" xfId="0" applyNumberFormat="1" applyFont="1" applyFill="1" applyBorder="1" applyAlignment="1" applyProtection="1" quotePrefix="1">
      <alignment horizontal="distributed"/>
      <protection locked="0"/>
    </xf>
    <xf numFmtId="176" fontId="22" fillId="0" borderId="0" xfId="0" applyNumberFormat="1" applyFont="1" applyFill="1" applyBorder="1" applyAlignment="1" applyProtection="1" quotePrefix="1">
      <alignment horizontal="distributed"/>
      <protection locked="0"/>
    </xf>
    <xf numFmtId="41" fontId="22" fillId="0" borderId="23" xfId="0" applyNumberFormat="1" applyFont="1" applyFill="1" applyBorder="1" applyAlignment="1" applyProtection="1">
      <alignment/>
      <protection locked="0"/>
    </xf>
    <xf numFmtId="41" fontId="22" fillId="0" borderId="0" xfId="0" applyNumberFormat="1" applyFont="1" applyFill="1" applyAlignment="1" applyProtection="1">
      <alignment/>
      <protection locked="0"/>
    </xf>
    <xf numFmtId="41" fontId="21" fillId="0" borderId="26" xfId="0" applyNumberFormat="1" applyFont="1" applyFill="1" applyBorder="1" applyAlignment="1" applyProtection="1">
      <alignment/>
      <protection locked="0"/>
    </xf>
    <xf numFmtId="41" fontId="22" fillId="0" borderId="27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Alignment="1" applyProtection="1">
      <alignment horizontal="right"/>
      <protection locked="0"/>
    </xf>
    <xf numFmtId="41" fontId="21" fillId="0" borderId="26" xfId="0" applyNumberFormat="1" applyFont="1" applyFill="1" applyBorder="1" applyAlignment="1" applyProtection="1">
      <alignment horizontal="right"/>
      <protection locked="0"/>
    </xf>
    <xf numFmtId="176" fontId="21" fillId="0" borderId="0" xfId="0" applyNumberFormat="1" applyFont="1" applyFill="1" applyAlignment="1" applyProtection="1">
      <alignment horizontal="right"/>
      <protection locked="0"/>
    </xf>
    <xf numFmtId="176" fontId="21" fillId="0" borderId="26" xfId="0" applyNumberFormat="1" applyFont="1" applyFill="1" applyBorder="1" applyAlignment="1" applyProtection="1">
      <alignment horizontal="right"/>
      <protection locked="0"/>
    </xf>
    <xf numFmtId="41" fontId="21" fillId="0" borderId="27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Alignment="1" applyProtection="1">
      <alignment/>
      <protection locked="0"/>
    </xf>
    <xf numFmtId="41" fontId="21" fillId="0" borderId="0" xfId="48" applyNumberFormat="1" applyFont="1" applyFill="1" applyAlignment="1" applyProtection="1">
      <alignment/>
      <protection locked="0"/>
    </xf>
    <xf numFmtId="41" fontId="21" fillId="0" borderId="23" xfId="0" applyNumberFormat="1" applyFont="1" applyFill="1" applyBorder="1" applyAlignment="1">
      <alignment/>
    </xf>
    <xf numFmtId="41" fontId="22" fillId="0" borderId="0" xfId="48" applyNumberFormat="1" applyFont="1" applyFill="1" applyAlignment="1">
      <alignment/>
    </xf>
    <xf numFmtId="0" fontId="21" fillId="0" borderId="0" xfId="0" applyNumberFormat="1" applyFont="1" applyFill="1" applyBorder="1" applyAlignment="1" applyProtection="1" quotePrefix="1">
      <alignment horizontal="distributed"/>
      <protection locked="0"/>
    </xf>
    <xf numFmtId="0" fontId="22" fillId="0" borderId="0" xfId="0" applyNumberFormat="1" applyFont="1" applyFill="1" applyBorder="1" applyAlignment="1" applyProtection="1">
      <alignment horizontal="distributed"/>
      <protection locked="0"/>
    </xf>
    <xf numFmtId="176" fontId="22" fillId="0" borderId="23" xfId="0" applyNumberFormat="1" applyFont="1" applyFill="1" applyBorder="1" applyAlignment="1">
      <alignment/>
    </xf>
    <xf numFmtId="41" fontId="22" fillId="0" borderId="0" xfId="48" applyNumberFormat="1" applyFont="1" applyFill="1" applyBorder="1" applyAlignment="1">
      <alignment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41" fontId="22" fillId="0" borderId="0" xfId="0" applyNumberFormat="1" applyFont="1" applyFill="1" applyAlignment="1" applyProtection="1">
      <alignment horizontal="right"/>
      <protection locked="0"/>
    </xf>
    <xf numFmtId="0" fontId="21" fillId="0" borderId="25" xfId="0" applyNumberFormat="1" applyFont="1" applyFill="1" applyBorder="1" applyAlignment="1" applyProtection="1">
      <alignment horizontal="distributed"/>
      <protection locked="0"/>
    </xf>
    <xf numFmtId="41" fontId="21" fillId="0" borderId="0" xfId="0" applyNumberFormat="1" applyFont="1" applyFill="1" applyBorder="1" applyAlignment="1" applyProtection="1">
      <alignment/>
      <protection locked="0"/>
    </xf>
    <xf numFmtId="176" fontId="22" fillId="0" borderId="23" xfId="0" applyNumberFormat="1" applyFont="1" applyFill="1" applyBorder="1" applyAlignment="1" applyProtection="1">
      <alignment/>
      <protection locked="0"/>
    </xf>
    <xf numFmtId="176" fontId="22" fillId="0" borderId="27" xfId="0" applyNumberFormat="1" applyFont="1" applyFill="1" applyBorder="1" applyAlignment="1" applyProtection="1">
      <alignment/>
      <protection locked="0"/>
    </xf>
    <xf numFmtId="176" fontId="21" fillId="0" borderId="25" xfId="0" applyNumberFormat="1" applyFont="1" applyFill="1" applyBorder="1" applyAlignment="1" applyProtection="1">
      <alignment horizontal="center"/>
      <protection locked="0"/>
    </xf>
    <xf numFmtId="41" fontId="21" fillId="0" borderId="0" xfId="48" applyNumberFormat="1" applyFont="1" applyFill="1" applyBorder="1" applyAlignment="1" applyProtection="1">
      <alignment horizontal="right"/>
      <protection locked="0"/>
    </xf>
    <xf numFmtId="176" fontId="21" fillId="0" borderId="23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/>
    </xf>
    <xf numFmtId="176" fontId="21" fillId="0" borderId="25" xfId="0" applyNumberFormat="1" applyFont="1" applyFill="1" applyBorder="1" applyAlignment="1" applyProtection="1">
      <alignment/>
      <protection locked="0"/>
    </xf>
    <xf numFmtId="38" fontId="21" fillId="0" borderId="0" xfId="48" applyFont="1" applyFill="1" applyBorder="1" applyAlignment="1" applyProtection="1">
      <alignment/>
      <protection locked="0"/>
    </xf>
    <xf numFmtId="176" fontId="21" fillId="0" borderId="17" xfId="0" applyNumberFormat="1" applyFont="1" applyFill="1" applyBorder="1" applyAlignment="1">
      <alignment/>
    </xf>
    <xf numFmtId="176" fontId="21" fillId="0" borderId="18" xfId="0" applyNumberFormat="1" applyFont="1" applyFill="1" applyBorder="1" applyAlignment="1">
      <alignment/>
    </xf>
    <xf numFmtId="176" fontId="21" fillId="0" borderId="22" xfId="0" applyNumberFormat="1" applyFont="1" applyFill="1" applyBorder="1" applyAlignment="1">
      <alignment/>
    </xf>
    <xf numFmtId="176" fontId="21" fillId="0" borderId="28" xfId="0" applyNumberFormat="1" applyFont="1" applyFill="1" applyBorder="1" applyAlignment="1">
      <alignment/>
    </xf>
    <xf numFmtId="176" fontId="21" fillId="0" borderId="21" xfId="0" applyNumberFormat="1" applyFont="1" applyFill="1" applyBorder="1" applyAlignment="1">
      <alignment/>
    </xf>
    <xf numFmtId="38" fontId="21" fillId="0" borderId="17" xfId="48" applyFont="1" applyFill="1" applyBorder="1" applyAlignment="1">
      <alignment/>
    </xf>
    <xf numFmtId="38" fontId="21" fillId="0" borderId="0" xfId="48" applyFont="1" applyFill="1" applyAlignment="1">
      <alignment/>
    </xf>
    <xf numFmtId="49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Border="1" applyAlignment="1">
      <alignment horizontal="center" vertical="center"/>
    </xf>
    <xf numFmtId="49" fontId="21" fillId="0" borderId="12" xfId="0" applyNumberFormat="1" applyFont="1" applyFill="1" applyBorder="1" applyAlignment="1" applyProtection="1">
      <alignment horizontal="distributed" vertical="center"/>
      <protection locked="0"/>
    </xf>
    <xf numFmtId="49" fontId="21" fillId="0" borderId="29" xfId="0" applyNumberFormat="1" applyFont="1" applyFill="1" applyBorder="1" applyAlignment="1" applyProtection="1">
      <alignment vertical="center"/>
      <protection locked="0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49" fontId="21" fillId="0" borderId="16" xfId="0" applyNumberFormat="1" applyFont="1" applyFill="1" applyBorder="1" applyAlignment="1">
      <alignment vertical="center"/>
    </xf>
    <xf numFmtId="49" fontId="21" fillId="0" borderId="18" xfId="0" applyNumberFormat="1" applyFont="1" applyFill="1" applyBorder="1" applyAlignment="1" applyProtection="1">
      <alignment horizontal="distributed" vertical="center"/>
      <protection locked="0"/>
    </xf>
    <xf numFmtId="49" fontId="21" fillId="0" borderId="32" xfId="0" applyNumberFormat="1" applyFont="1" applyFill="1" applyBorder="1" applyAlignment="1" applyProtection="1">
      <alignment horizontal="center" vertical="center"/>
      <protection locked="0"/>
    </xf>
    <xf numFmtId="49" fontId="21" fillId="0" borderId="33" xfId="0" applyNumberFormat="1" applyFont="1" applyFill="1" applyBorder="1" applyAlignment="1" applyProtection="1">
      <alignment horizontal="center" vertical="center"/>
      <protection locked="0"/>
    </xf>
    <xf numFmtId="49" fontId="21" fillId="0" borderId="17" xfId="48" applyNumberFormat="1" applyFont="1" applyFill="1" applyBorder="1" applyAlignment="1" applyProtection="1">
      <alignment horizontal="center" vertical="center"/>
      <protection locked="0"/>
    </xf>
    <xf numFmtId="49" fontId="21" fillId="0" borderId="22" xfId="0" applyNumberFormat="1" applyFont="1" applyFill="1" applyBorder="1" applyAlignment="1">
      <alignment horizontal="right" vertical="center"/>
    </xf>
    <xf numFmtId="49" fontId="21" fillId="0" borderId="25" xfId="0" applyNumberFormat="1" applyFont="1" applyFill="1" applyBorder="1" applyAlignment="1" applyProtection="1">
      <alignment horizontal="distributed" vertical="center"/>
      <protection locked="0"/>
    </xf>
    <xf numFmtId="49" fontId="21" fillId="0" borderId="0" xfId="0" applyNumberFormat="1" applyFont="1" applyFill="1" applyBorder="1" applyAlignment="1" applyProtection="1">
      <alignment horizontal="center" vertical="center"/>
      <protection locked="0"/>
    </xf>
    <xf numFmtId="49" fontId="21" fillId="0" borderId="0" xfId="48" applyNumberFormat="1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/>
    </xf>
    <xf numFmtId="176" fontId="21" fillId="0" borderId="25" xfId="0" applyNumberFormat="1" applyFont="1" applyFill="1" applyBorder="1" applyAlignment="1" applyProtection="1" quotePrefix="1">
      <alignment horizontal="center"/>
      <protection locked="0"/>
    </xf>
    <xf numFmtId="41" fontId="21" fillId="0" borderId="0" xfId="0" applyNumberFormat="1" applyFont="1" applyFill="1" applyBorder="1" applyAlignment="1">
      <alignment horizontal="right"/>
    </xf>
    <xf numFmtId="176" fontId="21" fillId="0" borderId="25" xfId="0" applyNumberFormat="1" applyFont="1" applyFill="1" applyBorder="1" applyAlignment="1" applyProtection="1" quotePrefix="1">
      <alignment horizontal="center" vertical="center"/>
      <protection locked="0"/>
    </xf>
    <xf numFmtId="176" fontId="22" fillId="0" borderId="25" xfId="0" applyNumberFormat="1" applyFont="1" applyFill="1" applyBorder="1" applyAlignment="1" applyProtection="1" quotePrefix="1">
      <alignment horizontal="center" vertical="center"/>
      <protection locked="0"/>
    </xf>
    <xf numFmtId="176" fontId="22" fillId="0" borderId="0" xfId="0" applyNumberFormat="1" applyFont="1" applyFill="1" applyBorder="1" applyAlignment="1">
      <alignment/>
    </xf>
    <xf numFmtId="41" fontId="22" fillId="0" borderId="0" xfId="0" applyNumberFormat="1" applyFont="1" applyFill="1" applyBorder="1" applyAlignment="1">
      <alignment horizontal="right"/>
    </xf>
    <xf numFmtId="41" fontId="21" fillId="0" borderId="17" xfId="0" applyNumberFormat="1" applyFont="1" applyFill="1" applyBorder="1" applyAlignment="1" applyProtection="1">
      <alignment/>
      <protection locked="0"/>
    </xf>
    <xf numFmtId="0" fontId="21" fillId="0" borderId="17" xfId="0" applyNumberFormat="1" applyFont="1" applyFill="1" applyBorder="1" applyAlignment="1" applyProtection="1">
      <alignment horizontal="distributed"/>
      <protection locked="0"/>
    </xf>
    <xf numFmtId="41" fontId="21" fillId="0" borderId="17" xfId="48" applyNumberFormat="1" applyFont="1" applyFill="1" applyBorder="1" applyAlignment="1" applyProtection="1">
      <alignment horizontal="right"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41" fontId="21" fillId="0" borderId="0" xfId="48" applyNumberFormat="1" applyFont="1" applyFill="1" applyBorder="1" applyAlignment="1" applyProtection="1">
      <alignment/>
      <protection locked="0"/>
    </xf>
    <xf numFmtId="0" fontId="21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9-7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4-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A"/>
      <sheetName val="77B"/>
      <sheetName val="78"/>
      <sheetName val="79A.B"/>
      <sheetName val="79C"/>
    </sheetNames>
    <sheetDataSet>
      <sheetData sheetId="1">
        <row r="1">
          <cell r="A1" t="str">
            <v>66． 経 営 体 組 織 別 経 営 体 数</v>
          </cell>
        </row>
        <row r="2">
          <cell r="H2" t="str">
            <v>     各年１月１日 </v>
          </cell>
        </row>
        <row r="3">
          <cell r="A3" t="str">
            <v>経   営   組   織</v>
          </cell>
          <cell r="B3" t="str">
            <v>昭和38年</v>
          </cell>
          <cell r="C3">
            <v>39</v>
          </cell>
          <cell r="D3">
            <v>40</v>
          </cell>
          <cell r="E3">
            <v>41</v>
          </cell>
          <cell r="F3">
            <v>42</v>
          </cell>
          <cell r="G3">
            <v>43</v>
          </cell>
          <cell r="H3" t="str">
            <v>瀬 戸 内</v>
          </cell>
          <cell r="I3" t="str">
            <v>太 平 洋</v>
          </cell>
        </row>
        <row r="4">
          <cell r="H4" t="str">
            <v>海    区</v>
          </cell>
          <cell r="I4" t="str">
            <v>南    区</v>
          </cell>
        </row>
        <row r="6">
          <cell r="A6" t="str">
            <v>総数</v>
          </cell>
          <cell r="B6">
            <v>6259</v>
          </cell>
          <cell r="C6">
            <v>6545</v>
          </cell>
          <cell r="D6">
            <v>6388</v>
          </cell>
          <cell r="E6">
            <v>6558</v>
          </cell>
          <cell r="F6">
            <v>6687</v>
          </cell>
          <cell r="G6">
            <v>6916</v>
          </cell>
          <cell r="H6">
            <v>3773</v>
          </cell>
          <cell r="I6">
            <v>3143</v>
          </cell>
        </row>
        <row r="8">
          <cell r="A8" t="str">
            <v>個人経営</v>
          </cell>
          <cell r="B8">
            <v>6192</v>
          </cell>
          <cell r="C8">
            <v>6479</v>
          </cell>
          <cell r="D8">
            <v>6297</v>
          </cell>
          <cell r="E8">
            <v>6465</v>
          </cell>
          <cell r="F8">
            <v>6578</v>
          </cell>
          <cell r="G8">
            <v>6848</v>
          </cell>
          <cell r="H8">
            <v>3767</v>
          </cell>
          <cell r="I8">
            <v>3080</v>
          </cell>
        </row>
        <row r="9">
          <cell r="A9" t="str">
            <v>会社</v>
          </cell>
          <cell r="B9">
            <v>12</v>
          </cell>
          <cell r="C9">
            <v>24</v>
          </cell>
          <cell r="D9">
            <v>28</v>
          </cell>
          <cell r="E9">
            <v>27</v>
          </cell>
          <cell r="F9">
            <v>43</v>
          </cell>
          <cell r="G9">
            <v>36</v>
          </cell>
          <cell r="H9">
            <v>4</v>
          </cell>
          <cell r="I9">
            <v>32</v>
          </cell>
        </row>
        <row r="10">
          <cell r="A10" t="str">
            <v>漁業協同組合</v>
          </cell>
          <cell r="B10">
            <v>3</v>
          </cell>
          <cell r="C10">
            <v>1</v>
          </cell>
          <cell r="D10">
            <v>4</v>
          </cell>
          <cell r="E10">
            <v>3</v>
          </cell>
          <cell r="F10">
            <v>3</v>
          </cell>
          <cell r="G10">
            <v>3</v>
          </cell>
          <cell r="H10" t="str">
            <v>-</v>
          </cell>
          <cell r="I10">
            <v>3</v>
          </cell>
        </row>
        <row r="11">
          <cell r="A11" t="str">
            <v>漁業生産組合</v>
          </cell>
          <cell r="B11">
            <v>1</v>
          </cell>
          <cell r="C11">
            <v>2</v>
          </cell>
          <cell r="D11">
            <v>2</v>
          </cell>
          <cell r="E11">
            <v>4</v>
          </cell>
          <cell r="F11">
            <v>4</v>
          </cell>
          <cell r="G11">
            <v>3</v>
          </cell>
          <cell r="H11" t="str">
            <v>-</v>
          </cell>
          <cell r="I11">
            <v>3</v>
          </cell>
        </row>
        <row r="12">
          <cell r="A12" t="str">
            <v>共同経営</v>
          </cell>
          <cell r="B12">
            <v>50</v>
          </cell>
          <cell r="C12">
            <v>37</v>
          </cell>
          <cell r="D12">
            <v>55</v>
          </cell>
          <cell r="E12">
            <v>57</v>
          </cell>
          <cell r="F12">
            <v>57</v>
          </cell>
          <cell r="G12">
            <v>24</v>
          </cell>
          <cell r="H12">
            <v>2</v>
          </cell>
          <cell r="I12">
            <v>22</v>
          </cell>
        </row>
        <row r="13">
          <cell r="A13" t="str">
            <v>官公庁・学校試験場</v>
          </cell>
          <cell r="B13">
            <v>1</v>
          </cell>
          <cell r="C13">
            <v>2</v>
          </cell>
          <cell r="D13">
            <v>2</v>
          </cell>
          <cell r="E13">
            <v>2</v>
          </cell>
          <cell r="F13">
            <v>2</v>
          </cell>
          <cell r="G13">
            <v>2</v>
          </cell>
          <cell r="H13" t="str">
            <v>-</v>
          </cell>
          <cell r="I13">
            <v>2</v>
          </cell>
        </row>
        <row r="15">
          <cell r="A15" t="str">
            <v> 資料：農林省大分県統計調査事務所「大分農林水産統計年報」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2.75390625" style="3" customWidth="1"/>
    <col min="2" max="2" width="17.75390625" style="3" customWidth="1"/>
    <col min="3" max="4" width="12.75390625" style="3" customWidth="1"/>
    <col min="5" max="5" width="2.75390625" style="3" customWidth="1"/>
    <col min="6" max="6" width="17.75390625" style="3" customWidth="1"/>
    <col min="7" max="8" width="12.75390625" style="3" customWidth="1"/>
    <col min="9" max="13" width="9.75390625" style="3" customWidth="1"/>
    <col min="14" max="19" width="7.75390625" style="3" customWidth="1"/>
    <col min="20" max="23" width="8.75390625" style="3" customWidth="1"/>
    <col min="24" max="16384" width="9.125" style="3" customWidth="1"/>
  </cols>
  <sheetData>
    <row r="1" spans="1:8" ht="18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5.75" customHeight="1">
      <c r="A2" s="4" t="s">
        <v>1</v>
      </c>
      <c r="B2" s="5"/>
      <c r="C2" s="5"/>
      <c r="D2" s="5"/>
      <c r="E2" s="5"/>
      <c r="F2" s="5"/>
      <c r="G2" s="5"/>
      <c r="H2" s="5"/>
    </row>
    <row r="3" spans="2:8" ht="12.75" thickBot="1">
      <c r="B3" s="6" t="s">
        <v>2</v>
      </c>
      <c r="C3" s="7"/>
      <c r="G3" s="7"/>
      <c r="H3" s="8"/>
    </row>
    <row r="4" spans="1:8" ht="17.25" customHeight="1" thickTop="1">
      <c r="A4" s="9" t="s">
        <v>3</v>
      </c>
      <c r="B4" s="10"/>
      <c r="C4" s="11" t="s">
        <v>4</v>
      </c>
      <c r="D4" s="12" t="s">
        <v>5</v>
      </c>
      <c r="E4" s="13" t="s">
        <v>6</v>
      </c>
      <c r="F4" s="14"/>
      <c r="G4" s="11" t="s">
        <v>4</v>
      </c>
      <c r="H4" s="15" t="s">
        <v>5</v>
      </c>
    </row>
    <row r="5" spans="1:8" ht="17.25" customHeight="1">
      <c r="A5" s="16"/>
      <c r="B5" s="17"/>
      <c r="C5" s="18"/>
      <c r="D5" s="19"/>
      <c r="E5" s="20"/>
      <c r="F5" s="21"/>
      <c r="G5" s="18"/>
      <c r="H5" s="22"/>
    </row>
    <row r="6" spans="2:8" ht="6" customHeight="1">
      <c r="B6" s="23"/>
      <c r="C6" s="24"/>
      <c r="D6" s="23"/>
      <c r="E6" s="25"/>
      <c r="F6" s="23"/>
      <c r="G6" s="24"/>
      <c r="H6" s="26"/>
    </row>
    <row r="7" spans="1:8" ht="12">
      <c r="A7" s="27" t="s">
        <v>7</v>
      </c>
      <c r="B7" s="28"/>
      <c r="C7" s="29">
        <v>1469213</v>
      </c>
      <c r="D7" s="30">
        <v>92700</v>
      </c>
      <c r="E7" s="31" t="s">
        <v>8</v>
      </c>
      <c r="F7" s="32"/>
      <c r="G7" s="33">
        <f>SUM(G8:G15)</f>
        <v>219400</v>
      </c>
      <c r="H7" s="34">
        <f>SUM(H8:H15)</f>
        <v>8050</v>
      </c>
    </row>
    <row r="8" spans="1:8" ht="12">
      <c r="A8" s="35" t="s">
        <v>9</v>
      </c>
      <c r="B8" s="28"/>
      <c r="C8" s="29">
        <v>1331005</v>
      </c>
      <c r="D8" s="30">
        <v>61600</v>
      </c>
      <c r="E8" s="36"/>
      <c r="F8" s="37" t="s">
        <v>10</v>
      </c>
      <c r="G8" s="38">
        <v>100</v>
      </c>
      <c r="H8" s="39" t="s">
        <v>11</v>
      </c>
    </row>
    <row r="9" spans="1:8" ht="12">
      <c r="A9" s="35" t="s">
        <v>12</v>
      </c>
      <c r="B9" s="28"/>
      <c r="C9" s="29">
        <v>1267463</v>
      </c>
      <c r="D9" s="30">
        <v>75700</v>
      </c>
      <c r="E9" s="36"/>
      <c r="F9" s="37" t="s">
        <v>13</v>
      </c>
      <c r="G9" s="40">
        <v>42700</v>
      </c>
      <c r="H9" s="39" t="s">
        <v>11</v>
      </c>
    </row>
    <row r="10" spans="1:8" ht="12">
      <c r="A10" s="35" t="s">
        <v>14</v>
      </c>
      <c r="B10" s="28"/>
      <c r="C10" s="29">
        <v>1829518</v>
      </c>
      <c r="D10" s="30">
        <v>88885</v>
      </c>
      <c r="E10" s="36"/>
      <c r="F10" s="37" t="s">
        <v>15</v>
      </c>
      <c r="G10" s="40">
        <v>35000</v>
      </c>
      <c r="H10" s="39">
        <v>3500</v>
      </c>
    </row>
    <row r="11" spans="1:8" ht="12">
      <c r="A11" s="35"/>
      <c r="B11" s="28"/>
      <c r="C11" s="41"/>
      <c r="D11" s="42"/>
      <c r="E11" s="43"/>
      <c r="F11" s="37" t="s">
        <v>16</v>
      </c>
      <c r="G11" s="40">
        <v>116000</v>
      </c>
      <c r="H11" s="39">
        <v>2000</v>
      </c>
    </row>
    <row r="12" spans="1:8" ht="12">
      <c r="A12" s="44" t="s">
        <v>17</v>
      </c>
      <c r="B12" s="32"/>
      <c r="C12" s="45">
        <f>SUM(C14:C16)</f>
        <v>2287100</v>
      </c>
      <c r="D12" s="45">
        <f>SUM(D14:D16)</f>
        <v>119320</v>
      </c>
      <c r="E12" s="43"/>
      <c r="F12" s="37" t="s">
        <v>18</v>
      </c>
      <c r="G12" s="40">
        <v>21000</v>
      </c>
      <c r="H12" s="39">
        <v>2500</v>
      </c>
    </row>
    <row r="13" spans="1:8" ht="12">
      <c r="A13" s="46"/>
      <c r="B13" s="47"/>
      <c r="C13" s="45"/>
      <c r="D13" s="45"/>
      <c r="E13" s="43"/>
      <c r="F13" s="37" t="s">
        <v>19</v>
      </c>
      <c r="G13" s="38">
        <v>100</v>
      </c>
      <c r="H13" s="39">
        <v>50</v>
      </c>
    </row>
    <row r="14" spans="1:8" ht="12">
      <c r="A14" s="48" t="s">
        <v>20</v>
      </c>
      <c r="B14" s="32"/>
      <c r="C14" s="45">
        <f>SUM(C18:C28)</f>
        <v>374930</v>
      </c>
      <c r="D14" s="45">
        <f>SUM(D18:D28)</f>
        <v>59500</v>
      </c>
      <c r="E14" s="43"/>
      <c r="F14" s="37" t="s">
        <v>21</v>
      </c>
      <c r="G14" s="38">
        <v>100</v>
      </c>
      <c r="H14" s="39" t="s">
        <v>11</v>
      </c>
    </row>
    <row r="15" spans="1:8" ht="12">
      <c r="A15" s="46"/>
      <c r="B15" s="47"/>
      <c r="C15" s="49"/>
      <c r="D15" s="50"/>
      <c r="E15" s="51"/>
      <c r="F15" s="37" t="s">
        <v>22</v>
      </c>
      <c r="G15" s="40">
        <v>4400</v>
      </c>
      <c r="H15" s="39" t="s">
        <v>11</v>
      </c>
    </row>
    <row r="16" spans="1:8" ht="12">
      <c r="A16" s="48" t="s">
        <v>23</v>
      </c>
      <c r="B16" s="32"/>
      <c r="C16" s="49">
        <f>SUM(C30,C35,C42,C46,C52,G7,G17,G27,G32,G36,G43,G49)</f>
        <v>1912170</v>
      </c>
      <c r="D16" s="52">
        <f>SUM(D30,D35,D42,D46,D52,H7,H17,H27,H32,H36,H43,H49)</f>
        <v>59820</v>
      </c>
      <c r="E16" s="51"/>
      <c r="F16" s="37"/>
      <c r="G16" s="40"/>
      <c r="H16" s="39"/>
    </row>
    <row r="17" spans="2:8" ht="12">
      <c r="B17" s="37"/>
      <c r="C17" s="38"/>
      <c r="D17" s="53"/>
      <c r="E17" s="31" t="s">
        <v>24</v>
      </c>
      <c r="F17" s="32"/>
      <c r="G17" s="33">
        <f>SUM(G18:G25)</f>
        <v>352800</v>
      </c>
      <c r="H17" s="45">
        <f>SUM(H18:H25)</f>
        <v>4780</v>
      </c>
    </row>
    <row r="18" spans="1:8" ht="12">
      <c r="A18" s="27" t="s">
        <v>25</v>
      </c>
      <c r="B18" s="28"/>
      <c r="C18" s="40">
        <v>15000</v>
      </c>
      <c r="D18" s="53">
        <v>36100</v>
      </c>
      <c r="E18" s="54"/>
      <c r="F18" s="37" t="s">
        <v>26</v>
      </c>
      <c r="G18" s="40">
        <v>51300</v>
      </c>
      <c r="H18" s="39">
        <v>350</v>
      </c>
    </row>
    <row r="19" spans="1:8" ht="12">
      <c r="A19" s="27" t="s">
        <v>27</v>
      </c>
      <c r="B19" s="28"/>
      <c r="C19" s="40">
        <v>28180</v>
      </c>
      <c r="D19" s="55">
        <v>7000</v>
      </c>
      <c r="E19" s="56"/>
      <c r="F19" s="37" t="s">
        <v>28</v>
      </c>
      <c r="G19" s="40">
        <v>99700</v>
      </c>
      <c r="H19" s="39">
        <v>700</v>
      </c>
    </row>
    <row r="20" spans="1:8" ht="12">
      <c r="A20" s="27" t="s">
        <v>29</v>
      </c>
      <c r="B20" s="28"/>
      <c r="C20" s="38" t="s">
        <v>11</v>
      </c>
      <c r="D20" s="57" t="s">
        <v>11</v>
      </c>
      <c r="E20" s="51"/>
      <c r="F20" s="37" t="s">
        <v>30</v>
      </c>
      <c r="G20" s="40">
        <v>28600</v>
      </c>
      <c r="H20" s="39">
        <v>30</v>
      </c>
    </row>
    <row r="21" spans="1:8" ht="12">
      <c r="A21" s="27" t="s">
        <v>31</v>
      </c>
      <c r="B21" s="28"/>
      <c r="C21" s="40">
        <v>90200</v>
      </c>
      <c r="D21" s="58">
        <v>4500</v>
      </c>
      <c r="E21" s="51"/>
      <c r="F21" s="37" t="s">
        <v>32</v>
      </c>
      <c r="G21" s="40">
        <v>84100</v>
      </c>
      <c r="H21" s="39">
        <v>240</v>
      </c>
    </row>
    <row r="22" spans="1:8" ht="12">
      <c r="A22" s="27" t="s">
        <v>33</v>
      </c>
      <c r="B22" s="28"/>
      <c r="C22" s="40">
        <v>35550</v>
      </c>
      <c r="D22" s="58">
        <v>1200</v>
      </c>
      <c r="E22" s="51"/>
      <c r="F22" s="37" t="s">
        <v>34</v>
      </c>
      <c r="G22" s="40">
        <v>40700</v>
      </c>
      <c r="H22" s="39">
        <v>1500</v>
      </c>
    </row>
    <row r="23" spans="1:8" ht="12">
      <c r="A23" s="27" t="s">
        <v>35</v>
      </c>
      <c r="B23" s="28"/>
      <c r="C23" s="40">
        <v>5800</v>
      </c>
      <c r="D23" s="58">
        <v>1100</v>
      </c>
      <c r="E23" s="51"/>
      <c r="F23" s="37" t="s">
        <v>36</v>
      </c>
      <c r="G23" s="40">
        <v>21900</v>
      </c>
      <c r="H23" s="39">
        <v>1800</v>
      </c>
    </row>
    <row r="24" spans="1:8" ht="12">
      <c r="A24" s="27" t="s">
        <v>37</v>
      </c>
      <c r="B24" s="28"/>
      <c r="C24" s="40">
        <v>2100</v>
      </c>
      <c r="D24" s="58">
        <v>2700</v>
      </c>
      <c r="E24" s="51"/>
      <c r="F24" s="37" t="s">
        <v>38</v>
      </c>
      <c r="G24" s="40">
        <v>800</v>
      </c>
      <c r="H24" s="39">
        <v>40</v>
      </c>
    </row>
    <row r="25" spans="1:8" ht="12">
      <c r="A25" s="27" t="s">
        <v>39</v>
      </c>
      <c r="B25" s="28"/>
      <c r="C25" s="40">
        <v>135200</v>
      </c>
      <c r="D25" s="53">
        <v>2500</v>
      </c>
      <c r="E25" s="54"/>
      <c r="F25" s="37" t="s">
        <v>40</v>
      </c>
      <c r="G25" s="40">
        <v>25700</v>
      </c>
      <c r="H25" s="39">
        <v>120</v>
      </c>
    </row>
    <row r="26" spans="1:8" ht="12">
      <c r="A26" s="27" t="s">
        <v>41</v>
      </c>
      <c r="B26" s="28"/>
      <c r="C26" s="40">
        <v>56700</v>
      </c>
      <c r="D26" s="58">
        <v>2000</v>
      </c>
      <c r="E26" s="51"/>
      <c r="F26" s="37"/>
      <c r="G26" s="40"/>
      <c r="H26" s="59"/>
    </row>
    <row r="27" spans="1:8" ht="12">
      <c r="A27" s="27" t="s">
        <v>42</v>
      </c>
      <c r="B27" s="28"/>
      <c r="C27" s="60">
        <v>3900</v>
      </c>
      <c r="D27" s="42">
        <v>900</v>
      </c>
      <c r="E27" s="31" t="s">
        <v>43</v>
      </c>
      <c r="F27" s="32"/>
      <c r="G27" s="33">
        <f>SUM(G28:G30)</f>
        <v>259100</v>
      </c>
      <c r="H27" s="61">
        <f>SUM(H28:H30)</f>
        <v>3900</v>
      </c>
    </row>
    <row r="28" spans="1:8" ht="12">
      <c r="A28" s="27" t="s">
        <v>44</v>
      </c>
      <c r="B28" s="28"/>
      <c r="C28" s="40">
        <v>2300</v>
      </c>
      <c r="D28" s="53">
        <v>1500</v>
      </c>
      <c r="E28" s="54"/>
      <c r="F28" s="37" t="s">
        <v>45</v>
      </c>
      <c r="G28" s="40">
        <v>25200</v>
      </c>
      <c r="H28" s="59">
        <v>1200</v>
      </c>
    </row>
    <row r="29" spans="2:8" ht="12">
      <c r="B29" s="62"/>
      <c r="C29" s="40"/>
      <c r="D29" s="58"/>
      <c r="E29" s="51"/>
      <c r="F29" s="37" t="s">
        <v>46</v>
      </c>
      <c r="G29" s="40">
        <v>112600</v>
      </c>
      <c r="H29" s="59">
        <v>500</v>
      </c>
    </row>
    <row r="30" spans="1:8" ht="12">
      <c r="A30" s="63" t="s">
        <v>47</v>
      </c>
      <c r="B30" s="32"/>
      <c r="C30" s="49">
        <f>SUM(C31:C33)</f>
        <v>61750</v>
      </c>
      <c r="D30" s="50">
        <f>SUM(D31:D33)</f>
        <v>2300</v>
      </c>
      <c r="E30" s="51"/>
      <c r="F30" s="37" t="s">
        <v>48</v>
      </c>
      <c r="G30" s="40">
        <v>121300</v>
      </c>
      <c r="H30" s="59">
        <v>2200</v>
      </c>
    </row>
    <row r="31" spans="2:8" ht="12">
      <c r="B31" s="37" t="s">
        <v>49</v>
      </c>
      <c r="C31" s="40">
        <v>32100</v>
      </c>
      <c r="D31" s="58">
        <v>700</v>
      </c>
      <c r="E31" s="51"/>
      <c r="F31" s="37"/>
      <c r="G31" s="40"/>
      <c r="H31" s="59"/>
    </row>
    <row r="32" spans="2:8" ht="12">
      <c r="B32" s="37" t="s">
        <v>50</v>
      </c>
      <c r="C32" s="60">
        <v>16600</v>
      </c>
      <c r="D32" s="42">
        <v>1000</v>
      </c>
      <c r="E32" s="31" t="s">
        <v>51</v>
      </c>
      <c r="F32" s="32"/>
      <c r="G32" s="64">
        <f>SUM(G33:G34)</f>
        <v>245400</v>
      </c>
      <c r="H32" s="65">
        <f>SUM(H33:H34)</f>
        <v>2450</v>
      </c>
    </row>
    <row r="33" spans="2:8" ht="12">
      <c r="B33" s="37" t="s">
        <v>52</v>
      </c>
      <c r="C33" s="40">
        <v>13050</v>
      </c>
      <c r="D33" s="53">
        <v>600</v>
      </c>
      <c r="E33" s="54"/>
      <c r="F33" s="37" t="s">
        <v>53</v>
      </c>
      <c r="G33" s="40">
        <v>127700</v>
      </c>
      <c r="H33" s="59">
        <v>1050</v>
      </c>
    </row>
    <row r="34" spans="2:8" ht="12">
      <c r="B34" s="62"/>
      <c r="C34" s="38"/>
      <c r="D34" s="53"/>
      <c r="E34" s="54"/>
      <c r="F34" s="37" t="s">
        <v>54</v>
      </c>
      <c r="G34" s="40">
        <v>117700</v>
      </c>
      <c r="H34" s="59">
        <v>1400</v>
      </c>
    </row>
    <row r="35" spans="1:8" ht="12">
      <c r="A35" s="63" t="s">
        <v>55</v>
      </c>
      <c r="B35" s="32"/>
      <c r="C35" s="49">
        <f>SUM(C36:C40)</f>
        <v>244790</v>
      </c>
      <c r="D35" s="50">
        <f>SUM(D36:D40)</f>
        <v>1730</v>
      </c>
      <c r="E35" s="51"/>
      <c r="F35" s="37"/>
      <c r="G35" s="40"/>
      <c r="H35" s="59"/>
    </row>
    <row r="36" spans="2:8" ht="12">
      <c r="B36" s="37" t="s">
        <v>56</v>
      </c>
      <c r="C36" s="40">
        <v>55000</v>
      </c>
      <c r="D36" s="53">
        <v>80</v>
      </c>
      <c r="E36" s="31" t="s">
        <v>57</v>
      </c>
      <c r="F36" s="32"/>
      <c r="G36" s="33">
        <f>SUM(G37:G41)</f>
        <v>183080</v>
      </c>
      <c r="H36" s="61">
        <f>SUM(H37:H41)</f>
        <v>1310</v>
      </c>
    </row>
    <row r="37" spans="2:8" ht="12">
      <c r="B37" s="37" t="s">
        <v>58</v>
      </c>
      <c r="C37" s="38" t="s">
        <v>11</v>
      </c>
      <c r="D37" s="57" t="s">
        <v>11</v>
      </c>
      <c r="E37" s="66"/>
      <c r="F37" s="37" t="s">
        <v>59</v>
      </c>
      <c r="G37" s="40">
        <v>8000</v>
      </c>
      <c r="H37" s="39">
        <v>210</v>
      </c>
    </row>
    <row r="38" spans="2:8" ht="12">
      <c r="B38" s="37" t="s">
        <v>60</v>
      </c>
      <c r="C38" s="40">
        <v>104000</v>
      </c>
      <c r="D38" s="58">
        <v>700</v>
      </c>
      <c r="E38" s="51"/>
      <c r="F38" s="37" t="s">
        <v>61</v>
      </c>
      <c r="G38" s="40">
        <v>29000</v>
      </c>
      <c r="H38" s="39" t="s">
        <v>11</v>
      </c>
    </row>
    <row r="39" spans="2:8" ht="12">
      <c r="B39" s="37" t="s">
        <v>62</v>
      </c>
      <c r="C39" s="60">
        <v>36000</v>
      </c>
      <c r="D39" s="42">
        <v>400</v>
      </c>
      <c r="E39" s="43"/>
      <c r="F39" s="37" t="s">
        <v>63</v>
      </c>
      <c r="G39" s="40">
        <v>25080</v>
      </c>
      <c r="H39" s="39" t="s">
        <v>11</v>
      </c>
    </row>
    <row r="40" spans="2:8" ht="12">
      <c r="B40" s="37" t="s">
        <v>64</v>
      </c>
      <c r="C40" s="40">
        <v>49790</v>
      </c>
      <c r="D40" s="58">
        <v>550</v>
      </c>
      <c r="E40" s="51"/>
      <c r="F40" s="37" t="s">
        <v>65</v>
      </c>
      <c r="G40" s="40">
        <v>18800</v>
      </c>
      <c r="H40" s="39">
        <v>100</v>
      </c>
    </row>
    <row r="41" spans="2:8" ht="12">
      <c r="B41" s="62"/>
      <c r="C41" s="40"/>
      <c r="D41" s="58"/>
      <c r="E41" s="51"/>
      <c r="F41" s="37" t="s">
        <v>66</v>
      </c>
      <c r="G41" s="40">
        <v>102200</v>
      </c>
      <c r="H41" s="39">
        <v>1000</v>
      </c>
    </row>
    <row r="42" spans="1:8" ht="12">
      <c r="A42" s="63" t="s">
        <v>67</v>
      </c>
      <c r="B42" s="32"/>
      <c r="C42" s="49">
        <f>SUM(C43:C44)</f>
        <v>31100</v>
      </c>
      <c r="D42" s="52">
        <f>SUM(D43:D44)</f>
        <v>14000</v>
      </c>
      <c r="E42" s="51"/>
      <c r="F42" s="37"/>
      <c r="G42" s="40"/>
      <c r="H42" s="59"/>
    </row>
    <row r="43" spans="2:8" ht="12">
      <c r="B43" s="37" t="s">
        <v>68</v>
      </c>
      <c r="C43" s="60">
        <v>1100</v>
      </c>
      <c r="D43" s="42">
        <v>4000</v>
      </c>
      <c r="E43" s="31" t="s">
        <v>69</v>
      </c>
      <c r="F43" s="32"/>
      <c r="G43" s="33">
        <f>SUM(G44:G47)</f>
        <v>195300</v>
      </c>
      <c r="H43" s="61">
        <f>SUM(H44:H47)</f>
        <v>14200</v>
      </c>
    </row>
    <row r="44" spans="2:8" ht="12">
      <c r="B44" s="37" t="s">
        <v>70</v>
      </c>
      <c r="C44" s="40">
        <v>30000</v>
      </c>
      <c r="D44" s="53">
        <v>10000</v>
      </c>
      <c r="E44" s="54"/>
      <c r="F44" s="37" t="s">
        <v>71</v>
      </c>
      <c r="G44" s="38">
        <v>1300</v>
      </c>
      <c r="H44" s="66">
        <v>500</v>
      </c>
    </row>
    <row r="45" spans="2:8" ht="12">
      <c r="B45" s="62"/>
      <c r="C45" s="40"/>
      <c r="D45" s="58"/>
      <c r="E45" s="51"/>
      <c r="F45" s="37" t="s">
        <v>72</v>
      </c>
      <c r="G45" s="40">
        <v>36000</v>
      </c>
      <c r="H45" s="59">
        <v>6500</v>
      </c>
    </row>
    <row r="46" spans="1:8" ht="12">
      <c r="A46" s="63" t="s">
        <v>73</v>
      </c>
      <c r="B46" s="32"/>
      <c r="C46" s="49">
        <f>SUM(C47:C50)</f>
        <v>81200</v>
      </c>
      <c r="D46" s="67">
        <f>SUM(D47:D50)</f>
        <v>6030</v>
      </c>
      <c r="E46" s="54"/>
      <c r="F46" s="37" t="s">
        <v>74</v>
      </c>
      <c r="G46" s="40">
        <v>78000</v>
      </c>
      <c r="H46" s="59">
        <v>6100</v>
      </c>
    </row>
    <row r="47" spans="2:8" ht="12">
      <c r="B47" s="37" t="s">
        <v>75</v>
      </c>
      <c r="C47" s="40">
        <v>25300</v>
      </c>
      <c r="D47" s="58">
        <v>2000</v>
      </c>
      <c r="E47" s="51"/>
      <c r="F47" s="37" t="s">
        <v>76</v>
      </c>
      <c r="G47" s="40">
        <v>80000</v>
      </c>
      <c r="H47" s="59">
        <v>1100</v>
      </c>
    </row>
    <row r="48" spans="2:8" ht="12">
      <c r="B48" s="37" t="s">
        <v>77</v>
      </c>
      <c r="C48" s="40">
        <v>6900</v>
      </c>
      <c r="D48" s="58">
        <v>920</v>
      </c>
      <c r="E48" s="51"/>
      <c r="F48" s="37"/>
      <c r="G48" s="40"/>
      <c r="H48" s="59"/>
    </row>
    <row r="49" spans="2:8" ht="12">
      <c r="B49" s="37" t="s">
        <v>78</v>
      </c>
      <c r="C49" s="60">
        <v>27100</v>
      </c>
      <c r="D49" s="41">
        <v>2610</v>
      </c>
      <c r="E49" s="31" t="s">
        <v>79</v>
      </c>
      <c r="F49" s="32"/>
      <c r="G49" s="33">
        <f>SUM(G50:G52)</f>
        <v>37800</v>
      </c>
      <c r="H49" s="34">
        <f>SUM(H50:H52)</f>
        <v>970</v>
      </c>
    </row>
    <row r="50" spans="2:8" ht="12">
      <c r="B50" s="37" t="s">
        <v>80</v>
      </c>
      <c r="C50" s="40">
        <v>21900</v>
      </c>
      <c r="D50" s="53">
        <v>500</v>
      </c>
      <c r="E50" s="54"/>
      <c r="F50" s="37" t="s">
        <v>81</v>
      </c>
      <c r="G50" s="40">
        <v>13500</v>
      </c>
      <c r="H50" s="39">
        <v>870</v>
      </c>
    </row>
    <row r="51" spans="2:8" ht="12">
      <c r="B51" s="62"/>
      <c r="C51" s="40"/>
      <c r="D51" s="53"/>
      <c r="E51" s="54"/>
      <c r="F51" s="68" t="s">
        <v>82</v>
      </c>
      <c r="G51" s="69">
        <v>24300</v>
      </c>
      <c r="H51" s="66">
        <v>100</v>
      </c>
    </row>
    <row r="52" spans="1:8" ht="12">
      <c r="A52" s="63" t="s">
        <v>83</v>
      </c>
      <c r="B52" s="5"/>
      <c r="C52" s="70">
        <f>SUM(C53)</f>
        <v>450</v>
      </c>
      <c r="D52" s="71">
        <f>SUM(D53)</f>
        <v>100</v>
      </c>
      <c r="E52" s="6"/>
      <c r="F52" s="72"/>
      <c r="G52" s="69"/>
      <c r="H52" s="73"/>
    </row>
    <row r="53" spans="2:8" ht="12">
      <c r="B53" s="37" t="s">
        <v>84</v>
      </c>
      <c r="C53" s="74">
        <v>450</v>
      </c>
      <c r="D53" s="75">
        <v>100</v>
      </c>
      <c r="F53" s="76"/>
      <c r="G53" s="6"/>
      <c r="H53" s="77"/>
    </row>
    <row r="54" spans="1:8" ht="6.75" customHeight="1">
      <c r="A54" s="78"/>
      <c r="B54" s="79"/>
      <c r="C54" s="80"/>
      <c r="D54" s="81"/>
      <c r="E54" s="82"/>
      <c r="F54" s="79"/>
      <c r="G54" s="78"/>
      <c r="H54" s="83"/>
    </row>
    <row r="55" spans="1:8" ht="12">
      <c r="A55" s="3" t="s">
        <v>85</v>
      </c>
      <c r="H55" s="84"/>
    </row>
    <row r="56" ht="12">
      <c r="H56" s="84"/>
    </row>
  </sheetData>
  <sheetProtection/>
  <mergeCells count="39">
    <mergeCell ref="A52:B52"/>
    <mergeCell ref="A35:B35"/>
    <mergeCell ref="E36:F36"/>
    <mergeCell ref="A42:B42"/>
    <mergeCell ref="E43:F43"/>
    <mergeCell ref="A46:B46"/>
    <mergeCell ref="E49:F49"/>
    <mergeCell ref="A26:B26"/>
    <mergeCell ref="A27:B27"/>
    <mergeCell ref="E27:F27"/>
    <mergeCell ref="A28:B28"/>
    <mergeCell ref="A30:B30"/>
    <mergeCell ref="E32:F32"/>
    <mergeCell ref="A20:B20"/>
    <mergeCell ref="A21:B21"/>
    <mergeCell ref="A22:B22"/>
    <mergeCell ref="A23:B23"/>
    <mergeCell ref="A24:B24"/>
    <mergeCell ref="A25:B25"/>
    <mergeCell ref="A12:B12"/>
    <mergeCell ref="A14:B14"/>
    <mergeCell ref="A16:B16"/>
    <mergeCell ref="E17:F17"/>
    <mergeCell ref="A18:B18"/>
    <mergeCell ref="A19:B19"/>
    <mergeCell ref="A7:B7"/>
    <mergeCell ref="E7:F7"/>
    <mergeCell ref="A8:B8"/>
    <mergeCell ref="A9:B9"/>
    <mergeCell ref="A10:B10"/>
    <mergeCell ref="A11:B11"/>
    <mergeCell ref="A1:H1"/>
    <mergeCell ref="A2:H2"/>
    <mergeCell ref="A4:B5"/>
    <mergeCell ref="C4:C5"/>
    <mergeCell ref="D4:D5"/>
    <mergeCell ref="E4:F5"/>
    <mergeCell ref="G4:G5"/>
    <mergeCell ref="H4:H5"/>
  </mergeCells>
  <printOptions horizontalCentered="1"/>
  <pageMargins left="0.2362204724409449" right="0.1968503937007874" top="1.062992125984252" bottom="0.3937007874015748" header="0.9055118110236221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16.625" style="0" customWidth="1"/>
    <col min="2" max="6" width="16.75390625" style="0" customWidth="1"/>
    <col min="7" max="7" width="14.75390625" style="0" customWidth="1"/>
  </cols>
  <sheetData>
    <row r="1" spans="1:7" ht="18.75" customHeight="1" thickBot="1">
      <c r="A1" s="85" t="s">
        <v>86</v>
      </c>
      <c r="B1" s="86"/>
      <c r="C1" s="86"/>
      <c r="D1" s="86"/>
      <c r="E1" s="86"/>
      <c r="F1" s="86"/>
      <c r="G1" s="86"/>
    </row>
    <row r="2" spans="1:7" ht="12.75" thickTop="1">
      <c r="A2" s="87" t="s">
        <v>87</v>
      </c>
      <c r="B2" s="88" t="s">
        <v>88</v>
      </c>
      <c r="C2" s="89"/>
      <c r="D2" s="90"/>
      <c r="E2" s="88" t="s">
        <v>89</v>
      </c>
      <c r="F2" s="90"/>
      <c r="G2" s="91" t="s">
        <v>90</v>
      </c>
    </row>
    <row r="3" spans="1:7" ht="12">
      <c r="A3" s="92"/>
      <c r="B3" s="93" t="s">
        <v>91</v>
      </c>
      <c r="C3" s="94" t="s">
        <v>92</v>
      </c>
      <c r="D3" s="94" t="s">
        <v>93</v>
      </c>
      <c r="E3" s="94" t="s">
        <v>94</v>
      </c>
      <c r="F3" s="95" t="s">
        <v>95</v>
      </c>
      <c r="G3" s="96" t="s">
        <v>96</v>
      </c>
    </row>
    <row r="4" spans="1:7" ht="6" customHeight="1">
      <c r="A4" s="97"/>
      <c r="B4" s="98"/>
      <c r="C4" s="98"/>
      <c r="D4" s="98"/>
      <c r="E4" s="98"/>
      <c r="F4" s="99"/>
      <c r="G4" s="100"/>
    </row>
    <row r="5" spans="1:7" ht="12">
      <c r="A5" s="68" t="s">
        <v>97</v>
      </c>
      <c r="B5" s="101">
        <v>11381</v>
      </c>
      <c r="C5" s="101">
        <v>5903</v>
      </c>
      <c r="D5" s="101">
        <v>5479</v>
      </c>
      <c r="E5" s="101">
        <v>1668</v>
      </c>
      <c r="F5" s="101">
        <v>202</v>
      </c>
      <c r="G5" s="3">
        <v>909</v>
      </c>
    </row>
    <row r="6" spans="1:7" ht="12">
      <c r="A6" s="102" t="s">
        <v>98</v>
      </c>
      <c r="B6" s="101">
        <f>SUM(C6:D6)</f>
        <v>8037</v>
      </c>
      <c r="C6" s="103">
        <v>4505</v>
      </c>
      <c r="D6" s="103">
        <v>3532</v>
      </c>
      <c r="E6" s="101">
        <v>1366</v>
      </c>
      <c r="F6" s="101">
        <v>269</v>
      </c>
      <c r="G6" s="3">
        <v>809</v>
      </c>
    </row>
    <row r="7" spans="1:7" ht="12">
      <c r="A7" s="104" t="s">
        <v>99</v>
      </c>
      <c r="B7" s="101">
        <f>SUM(C7:D7)</f>
        <v>7425</v>
      </c>
      <c r="C7" s="103">
        <v>4138</v>
      </c>
      <c r="D7" s="103">
        <v>3287</v>
      </c>
      <c r="E7" s="101">
        <v>1339</v>
      </c>
      <c r="F7" s="41">
        <v>250</v>
      </c>
      <c r="G7" s="3">
        <v>770</v>
      </c>
    </row>
    <row r="8" spans="1:7" ht="12">
      <c r="A8" s="104" t="s">
        <v>100</v>
      </c>
      <c r="B8" s="101">
        <f>SUM(C8:D8)</f>
        <v>5487</v>
      </c>
      <c r="C8" s="103">
        <v>3248</v>
      </c>
      <c r="D8" s="103">
        <v>2239</v>
      </c>
      <c r="E8" s="41">
        <v>1044</v>
      </c>
      <c r="F8" s="41">
        <v>169</v>
      </c>
      <c r="G8" s="3">
        <v>760</v>
      </c>
    </row>
    <row r="9" spans="1:7" ht="12">
      <c r="A9" s="104"/>
      <c r="B9" s="101"/>
      <c r="C9" s="103"/>
      <c r="D9" s="103"/>
      <c r="E9" s="41"/>
      <c r="F9" s="41"/>
      <c r="G9" s="3"/>
    </row>
    <row r="10" spans="1:7" ht="12">
      <c r="A10" s="105" t="s">
        <v>101</v>
      </c>
      <c r="B10" s="106">
        <f>SUM(C10:D10)</f>
        <v>3379</v>
      </c>
      <c r="C10" s="107">
        <v>2160</v>
      </c>
      <c r="D10" s="107">
        <v>1219</v>
      </c>
      <c r="E10" s="106">
        <v>777</v>
      </c>
      <c r="F10" s="45">
        <v>96</v>
      </c>
      <c r="G10" s="46">
        <v>657</v>
      </c>
    </row>
    <row r="11" spans="1:7" ht="5.25" customHeight="1">
      <c r="A11" s="79"/>
      <c r="B11" s="108"/>
      <c r="C11" s="108"/>
      <c r="D11" s="109"/>
      <c r="E11" s="108"/>
      <c r="F11" s="110"/>
      <c r="G11" s="78"/>
    </row>
    <row r="12" spans="1:7" ht="12">
      <c r="A12" s="111" t="s">
        <v>102</v>
      </c>
      <c r="B12" s="69"/>
      <c r="C12" s="69"/>
      <c r="D12" s="37"/>
      <c r="E12" s="69"/>
      <c r="F12" s="73"/>
      <c r="G12" s="3"/>
    </row>
    <row r="13" spans="1:7" ht="12">
      <c r="A13" s="3"/>
      <c r="B13" s="3"/>
      <c r="C13" s="3"/>
      <c r="D13" s="111"/>
      <c r="E13" s="69"/>
      <c r="F13" s="112"/>
      <c r="G13" s="3"/>
    </row>
    <row r="14" spans="1:7" ht="12">
      <c r="A14" s="113"/>
      <c r="B14" s="113"/>
      <c r="C14" s="113"/>
      <c r="D14" s="113"/>
      <c r="E14" s="113"/>
      <c r="F14" s="113"/>
      <c r="G14" s="113"/>
    </row>
  </sheetData>
  <sheetProtection/>
  <mergeCells count="4">
    <mergeCell ref="A1:G1"/>
    <mergeCell ref="A2:A3"/>
    <mergeCell ref="B2:D2"/>
    <mergeCell ref="E2:F2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2009-05-18T01:47:19Z</dcterms:created>
  <dcterms:modified xsi:type="dcterms:W3CDTF">2009-05-18T01:47:26Z</dcterms:modified>
  <cp:category/>
  <cp:version/>
  <cp:contentType/>
  <cp:contentStatus/>
</cp:coreProperties>
</file>