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72A" sheetId="1" r:id="rId1"/>
    <sheet name="172B" sheetId="2" r:id="rId2"/>
  </sheets>
  <definedNames>
    <definedName name="_10.電気_ガスおよび水道" localSheetId="0">'172A'!$A$1:$F$21</definedName>
    <definedName name="_10.電気_ガスおよび水道" localSheetId="1">'172B'!$A$1:$G$19</definedName>
    <definedName name="_10.電気_ガスおよび水道">#REF!</definedName>
    <definedName name="_xlnm.Print_Area" localSheetId="0">'172A'!$A$1:$W$26</definedName>
    <definedName name="_xlnm.Print_Area" localSheetId="1">'172B'!$A$1:$H$23</definedName>
  </definedNames>
  <calcPr fullCalcOnLoad="1"/>
</workbook>
</file>

<file path=xl/sharedStrings.xml><?xml version="1.0" encoding="utf-8"?>
<sst xmlns="http://schemas.openxmlformats.org/spreadsheetml/2006/main" count="109" uniqueCount="73">
  <si>
    <t>（単位　千円）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</si>
  <si>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</si>
  <si>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</si>
  <si>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</si>
  <si>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</si>
  <si>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</si>
  <si>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</si>
  <si>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</si>
  <si>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>そ の 他</t>
  </si>
  <si>
    <t>徴収決定</t>
  </si>
  <si>
    <t>収納済額</t>
  </si>
  <si>
    <t>収  納</t>
  </si>
  <si>
    <t>税  務  署</t>
  </si>
  <si>
    <t>済    額</t>
  </si>
  <si>
    <t>未済額</t>
  </si>
  <si>
    <t>1</t>
  </si>
  <si>
    <t>2</t>
  </si>
  <si>
    <t>利子所得等</t>
  </si>
  <si>
    <t>配当所得</t>
  </si>
  <si>
    <t>上場株式等の</t>
  </si>
  <si>
    <t>給与所得等</t>
  </si>
  <si>
    <t>退職所得</t>
  </si>
  <si>
    <t>報酬・料金等</t>
  </si>
  <si>
    <t>非居住者等</t>
  </si>
  <si>
    <t>譲渡所得等</t>
  </si>
  <si>
    <t>所　　得</t>
  </si>
  <si>
    <t>　14</t>
  </si>
  <si>
    <t>　15</t>
  </si>
  <si>
    <t>　16</t>
  </si>
  <si>
    <t>　17</t>
  </si>
  <si>
    <t>16</t>
  </si>
  <si>
    <t>13</t>
  </si>
  <si>
    <t>14</t>
  </si>
  <si>
    <t>15</t>
  </si>
  <si>
    <t>年度および　　　　　　　　税  務  署</t>
  </si>
  <si>
    <t>標示
番号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</si>
  <si>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</si>
  <si>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</si>
  <si>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</si>
  <si>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</si>
  <si>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</si>
  <si>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</si>
  <si>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</si>
  <si>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平成13年度</t>
  </si>
  <si>
    <t>17</t>
  </si>
  <si>
    <t xml:space="preserve">    A.主要 税目</t>
  </si>
  <si>
    <t xml:space="preserve">資料：国税庁HP＞統計情報（熊本国税局）
</t>
  </si>
  <si>
    <r>
      <t>B</t>
    </r>
    <r>
      <rPr>
        <sz val="10"/>
        <rFont val="ＭＳ 明朝"/>
        <family val="1"/>
      </rPr>
      <t>.源泉徴収税額</t>
    </r>
  </si>
  <si>
    <t>　18</t>
  </si>
  <si>
    <t>1 大分</t>
  </si>
  <si>
    <t>2 別府</t>
  </si>
  <si>
    <t>　19</t>
  </si>
  <si>
    <t>　20</t>
  </si>
  <si>
    <t xml:space="preserve">消  費  税　及　地　方　消　費　税  </t>
  </si>
  <si>
    <t>　14</t>
  </si>
  <si>
    <t>　15</t>
  </si>
  <si>
    <t>　18</t>
  </si>
  <si>
    <t>18</t>
  </si>
  <si>
    <t>　19</t>
  </si>
  <si>
    <t>19</t>
  </si>
  <si>
    <t>　20</t>
  </si>
  <si>
    <t>20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</si>
  <si>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</si>
  <si>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</si>
  <si>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</si>
  <si>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</si>
  <si>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</si>
  <si>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</si>
  <si>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</si>
  <si>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</si>
  <si>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</si>
  <si>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注）当該年度分と繰越分の合計である。</t>
  </si>
  <si>
    <t xml:space="preserve">172．国税 徴収状況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</si>
</sst>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7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6" fontId="8" fillId="0" borderId="10" xfId="0" applyNumberFormat="1" applyFont="1" applyBorder="1" applyAlignment="1">
      <alignment/>
    </xf>
    <xf numFmtId="176" fontId="9" fillId="0" borderId="10" xfId="0" applyNumberFormat="1" applyFont="1" applyBorder="1" applyAlignment="1">
      <alignment horizontal="centerContinuous"/>
    </xf>
    <xf numFmtId="41" fontId="9" fillId="0" borderId="11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9" fillId="0" borderId="0" xfId="0" applyNumberFormat="1" applyFont="1" applyFill="1" applyBorder="1" applyAlignment="1" applyProtection="1" quotePrefix="1">
      <alignment horizontal="center"/>
      <protection/>
    </xf>
    <xf numFmtId="177" fontId="7" fillId="0" borderId="10" xfId="0" applyNumberFormat="1" applyFont="1" applyBorder="1" applyAlignment="1">
      <alignment/>
    </xf>
    <xf numFmtId="41" fontId="9" fillId="0" borderId="11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Alignment="1">
      <alignment/>
    </xf>
    <xf numFmtId="41" fontId="9" fillId="0" borderId="11" xfId="49" applyNumberFormat="1" applyFont="1" applyFill="1" applyBorder="1" applyAlignment="1" applyProtection="1">
      <alignment/>
      <protection locked="0"/>
    </xf>
    <xf numFmtId="41" fontId="9" fillId="0" borderId="0" xfId="49" applyNumberFormat="1" applyFont="1" applyFill="1" applyBorder="1" applyAlignment="1" applyProtection="1">
      <alignment/>
      <protection locked="0"/>
    </xf>
    <xf numFmtId="176" fontId="9" fillId="0" borderId="0" xfId="0" applyNumberFormat="1" applyFont="1" applyBorder="1" applyAlignment="1" applyProtection="1" quotePrefix="1">
      <alignment horizontal="center"/>
      <protection/>
    </xf>
    <xf numFmtId="176" fontId="9" fillId="0" borderId="11" xfId="0" applyNumberFormat="1" applyFont="1" applyFill="1" applyBorder="1" applyAlignment="1" quotePrefix="1">
      <alignment horizontal="center"/>
    </xf>
    <xf numFmtId="41" fontId="9" fillId="0" borderId="0" xfId="49" applyNumberFormat="1" applyFont="1" applyFill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1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Alignment="1" applyProtection="1">
      <alignment horizontal="right"/>
      <protection locked="0"/>
    </xf>
    <xf numFmtId="176" fontId="0" fillId="0" borderId="0" xfId="0" applyNumberFormat="1" applyFont="1" applyAlignment="1">
      <alignment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/>
      <protection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distributed" vertical="center"/>
      <protection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>
      <alignment horizontal="distributed" vertical="center"/>
    </xf>
    <xf numFmtId="177" fontId="0" fillId="0" borderId="13" xfId="0" applyNumberFormat="1" applyFon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/>
    </xf>
    <xf numFmtId="176" fontId="0" fillId="0" borderId="1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9" fontId="0" fillId="0" borderId="11" xfId="61" applyNumberFormat="1" applyFont="1" applyBorder="1" applyAlignment="1" applyProtection="1">
      <alignment horizontal="center"/>
      <protection locked="0"/>
    </xf>
    <xf numFmtId="49" fontId="9" fillId="0" borderId="11" xfId="61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Fill="1" applyAlignment="1" applyProtection="1">
      <alignment horizontal="center"/>
      <protection/>
    </xf>
    <xf numFmtId="41" fontId="0" fillId="0" borderId="0" xfId="49" applyNumberFormat="1" applyFont="1" applyFill="1" applyBorder="1" applyAlignment="1" applyProtection="1" quotePrefix="1">
      <alignment/>
      <protection locked="0"/>
    </xf>
    <xf numFmtId="41" fontId="0" fillId="0" borderId="0" xfId="49" applyNumberFormat="1" applyFont="1" applyFill="1" applyAlignment="1" applyProtection="1">
      <alignment/>
      <protection locked="0"/>
    </xf>
    <xf numFmtId="176" fontId="0" fillId="0" borderId="11" xfId="0" applyNumberFormat="1" applyFont="1" applyFill="1" applyBorder="1" applyAlignment="1" quotePrefix="1">
      <alignment horizontal="center"/>
    </xf>
    <xf numFmtId="41" fontId="0" fillId="0" borderId="0" xfId="49" applyNumberFormat="1" applyFont="1" applyFill="1" applyAlignment="1" applyProtection="1" quotePrefix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center"/>
      <protection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ont="1" applyFill="1" applyBorder="1" applyAlignment="1" applyProtection="1">
      <alignment horizontal="center"/>
      <protection/>
    </xf>
    <xf numFmtId="41" fontId="0" fillId="0" borderId="13" xfId="49" applyNumberFormat="1" applyFont="1" applyFill="1" applyBorder="1" applyAlignment="1" applyProtection="1">
      <alignment/>
      <protection locked="0"/>
    </xf>
    <xf numFmtId="41" fontId="0" fillId="0" borderId="12" xfId="49" applyNumberFormat="1" applyFont="1" applyFill="1" applyBorder="1" applyAlignment="1" applyProtection="1">
      <alignment/>
      <protection locked="0"/>
    </xf>
    <xf numFmtId="41" fontId="0" fillId="0" borderId="12" xfId="49" applyNumberFormat="1" applyFont="1" applyFill="1" applyBorder="1" applyAlignment="1" applyProtection="1" quotePrefix="1">
      <alignment/>
      <protection locked="0"/>
    </xf>
    <xf numFmtId="41" fontId="0" fillId="0" borderId="12" xfId="49" applyNumberFormat="1" applyFont="1" applyFill="1" applyBorder="1" applyAlignment="1" applyProtection="1">
      <alignment/>
      <protection locked="0"/>
    </xf>
    <xf numFmtId="41" fontId="0" fillId="0" borderId="12" xfId="49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quotePrefix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9" xfId="43" applyNumberFormat="1" applyFont="1" applyBorder="1" applyAlignment="1" applyProtection="1">
      <alignment horizontal="left" wrapText="1"/>
      <protection/>
    </xf>
    <xf numFmtId="0" fontId="0" fillId="0" borderId="19" xfId="43" applyNumberFormat="1" applyFont="1" applyBorder="1" applyAlignment="1" applyProtection="1">
      <alignment horizontal="left"/>
      <protection/>
    </xf>
    <xf numFmtId="176" fontId="7" fillId="0" borderId="0" xfId="0" applyNumberFormat="1" applyFont="1" applyAlignment="1" applyProtection="1">
      <alignment horizontal="center"/>
      <protection/>
    </xf>
    <xf numFmtId="177" fontId="0" fillId="0" borderId="20" xfId="0" applyNumberFormat="1" applyFont="1" applyBorder="1" applyAlignment="1" applyProtection="1">
      <alignment horizontal="center" vertical="center" wrapText="1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7" fontId="0" fillId="0" borderId="23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0" sqref="C40"/>
    </sheetView>
  </sheetViews>
  <sheetFormatPr defaultColWidth="8.25390625" defaultRowHeight="12" customHeight="1"/>
  <cols>
    <col min="1" max="1" width="12.125" style="22" customWidth="1"/>
    <col min="2" max="3" width="13.875" style="22" customWidth="1"/>
    <col min="4" max="5" width="14.125" style="22" bestFit="1" customWidth="1"/>
    <col min="6" max="6" width="14.00390625" style="22" customWidth="1"/>
    <col min="7" max="7" width="13.00390625" style="22" bestFit="1" customWidth="1"/>
    <col min="8" max="8" width="13.00390625" style="22" customWidth="1"/>
    <col min="9" max="9" width="14.125" style="22" bestFit="1" customWidth="1"/>
    <col min="10" max="10" width="11.875" style="22" customWidth="1"/>
    <col min="11" max="11" width="13.125" style="22" customWidth="1"/>
    <col min="12" max="12" width="14.125" style="22" bestFit="1" customWidth="1"/>
    <col min="13" max="13" width="13.00390625" style="22" bestFit="1" customWidth="1"/>
    <col min="14" max="14" width="12.875" style="22" customWidth="1"/>
    <col min="15" max="15" width="14.125" style="22" bestFit="1" customWidth="1"/>
    <col min="16" max="16" width="9.125" style="22" customWidth="1"/>
    <col min="17" max="17" width="13.00390625" style="22" customWidth="1"/>
    <col min="18" max="18" width="13.25390625" style="22" customWidth="1"/>
    <col min="19" max="19" width="13.00390625" style="22" bestFit="1" customWidth="1"/>
    <col min="20" max="21" width="15.25390625" style="22" bestFit="1" customWidth="1"/>
    <col min="22" max="22" width="13.00390625" style="22" bestFit="1" customWidth="1"/>
    <col min="23" max="23" width="4.75390625" style="22" customWidth="1"/>
    <col min="24" max="24" width="8.25390625" style="22" customWidth="1"/>
    <col min="25" max="25" width="12.00390625" style="22" bestFit="1" customWidth="1"/>
    <col min="26" max="26" width="11.75390625" style="22" customWidth="1"/>
    <col min="27" max="27" width="14.375" style="22" customWidth="1"/>
    <col min="28" max="16384" width="8.25390625" style="22" customWidth="1"/>
  </cols>
  <sheetData>
    <row r="1" spans="1:37" ht="15.75" customHeight="1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7" ht="15.75" customHeight="1" thickBot="1">
      <c r="A2" s="49" t="s">
        <v>0</v>
      </c>
      <c r="B2" s="1"/>
      <c r="C2" s="2" t="s">
        <v>45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  <c r="V2" s="51"/>
      <c r="W2" s="51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23" s="56" customFormat="1" ht="12" customHeight="1" thickTop="1">
      <c r="A3" s="92" t="s">
        <v>34</v>
      </c>
      <c r="B3" s="52"/>
      <c r="C3" s="53" t="s">
        <v>2</v>
      </c>
      <c r="D3" s="54"/>
      <c r="E3" s="52"/>
      <c r="F3" s="53" t="s">
        <v>3</v>
      </c>
      <c r="G3" s="54"/>
      <c r="H3" s="52"/>
      <c r="I3" s="53" t="s">
        <v>4</v>
      </c>
      <c r="J3" s="53" t="s">
        <v>5</v>
      </c>
      <c r="K3" s="52"/>
      <c r="L3" s="53" t="s">
        <v>6</v>
      </c>
      <c r="M3" s="54"/>
      <c r="N3" s="52"/>
      <c r="O3" s="53" t="s">
        <v>7</v>
      </c>
      <c r="P3" s="54"/>
      <c r="Q3" s="52"/>
      <c r="R3" s="53" t="s">
        <v>53</v>
      </c>
      <c r="S3" s="54"/>
      <c r="T3" s="52"/>
      <c r="U3" s="53" t="s">
        <v>8</v>
      </c>
      <c r="V3" s="55"/>
      <c r="W3" s="89" t="s">
        <v>35</v>
      </c>
    </row>
    <row r="4" spans="1:23" s="56" customFormat="1" ht="12" customHeight="1">
      <c r="A4" s="93"/>
      <c r="B4" s="57" t="s">
        <v>9</v>
      </c>
      <c r="C4" s="84" t="s">
        <v>10</v>
      </c>
      <c r="D4" s="57" t="s">
        <v>11</v>
      </c>
      <c r="E4" s="57" t="s">
        <v>9</v>
      </c>
      <c r="F4" s="84" t="s">
        <v>10</v>
      </c>
      <c r="G4" s="57" t="s">
        <v>11</v>
      </c>
      <c r="H4" s="57" t="s">
        <v>9</v>
      </c>
      <c r="I4" s="84" t="s">
        <v>10</v>
      </c>
      <c r="J4" s="57" t="s">
        <v>11</v>
      </c>
      <c r="K4" s="58" t="s">
        <v>9</v>
      </c>
      <c r="L4" s="84" t="s">
        <v>10</v>
      </c>
      <c r="M4" s="57" t="s">
        <v>11</v>
      </c>
      <c r="N4" s="57" t="s">
        <v>9</v>
      </c>
      <c r="O4" s="84" t="s">
        <v>10</v>
      </c>
      <c r="P4" s="57" t="s">
        <v>11</v>
      </c>
      <c r="Q4" s="57" t="s">
        <v>9</v>
      </c>
      <c r="R4" s="84" t="s">
        <v>10</v>
      </c>
      <c r="S4" s="57" t="s">
        <v>11</v>
      </c>
      <c r="T4" s="57" t="s">
        <v>9</v>
      </c>
      <c r="U4" s="84" t="s">
        <v>10</v>
      </c>
      <c r="V4" s="59" t="s">
        <v>11</v>
      </c>
      <c r="W4" s="90"/>
    </row>
    <row r="5" spans="1:23" s="56" customFormat="1" ht="12" customHeight="1">
      <c r="A5" s="94"/>
      <c r="B5" s="60" t="s">
        <v>13</v>
      </c>
      <c r="C5" s="85"/>
      <c r="D5" s="60" t="s">
        <v>14</v>
      </c>
      <c r="E5" s="60" t="s">
        <v>13</v>
      </c>
      <c r="F5" s="85"/>
      <c r="G5" s="60" t="s">
        <v>14</v>
      </c>
      <c r="H5" s="60" t="s">
        <v>13</v>
      </c>
      <c r="I5" s="85"/>
      <c r="J5" s="60" t="s">
        <v>14</v>
      </c>
      <c r="K5" s="61" t="s">
        <v>13</v>
      </c>
      <c r="L5" s="85"/>
      <c r="M5" s="60" t="s">
        <v>14</v>
      </c>
      <c r="N5" s="60" t="s">
        <v>13</v>
      </c>
      <c r="O5" s="85"/>
      <c r="P5" s="60" t="s">
        <v>14</v>
      </c>
      <c r="Q5" s="60" t="s">
        <v>13</v>
      </c>
      <c r="R5" s="85"/>
      <c r="S5" s="60" t="s">
        <v>14</v>
      </c>
      <c r="T5" s="60" t="s">
        <v>13</v>
      </c>
      <c r="U5" s="85"/>
      <c r="V5" s="61" t="s">
        <v>14</v>
      </c>
      <c r="W5" s="91"/>
    </row>
    <row r="6" spans="1:23" ht="12" customHeight="1">
      <c r="A6" s="35" t="s">
        <v>43</v>
      </c>
      <c r="B6" s="62">
        <v>325821444</v>
      </c>
      <c r="C6" s="20">
        <v>312985340</v>
      </c>
      <c r="D6" s="20">
        <v>12449425</v>
      </c>
      <c r="E6" s="20">
        <v>66918347</v>
      </c>
      <c r="F6" s="20">
        <v>66059452</v>
      </c>
      <c r="G6" s="20">
        <v>747073</v>
      </c>
      <c r="H6" s="20">
        <v>17873982</v>
      </c>
      <c r="I6" s="20">
        <v>16391232</v>
      </c>
      <c r="J6" s="20">
        <v>1422693</v>
      </c>
      <c r="K6" s="20">
        <v>43564586</v>
      </c>
      <c r="L6" s="20">
        <v>42534439</v>
      </c>
      <c r="M6" s="20">
        <v>1014284</v>
      </c>
      <c r="N6" s="20">
        <v>43761209</v>
      </c>
      <c r="O6" s="20">
        <v>43760430</v>
      </c>
      <c r="P6" s="20">
        <v>779</v>
      </c>
      <c r="Q6" s="20">
        <v>65288112</v>
      </c>
      <c r="R6" s="20">
        <v>62466904</v>
      </c>
      <c r="S6" s="20">
        <v>2628240</v>
      </c>
      <c r="T6" s="63">
        <v>88415208</v>
      </c>
      <c r="U6" s="63">
        <v>81772882</v>
      </c>
      <c r="V6" s="64">
        <v>6636356</v>
      </c>
      <c r="W6" s="65" t="s">
        <v>31</v>
      </c>
    </row>
    <row r="7" spans="1:23" ht="12" customHeight="1">
      <c r="A7" s="39" t="s">
        <v>54</v>
      </c>
      <c r="B7" s="62">
        <v>317804000</v>
      </c>
      <c r="C7" s="20">
        <v>306210951</v>
      </c>
      <c r="D7" s="20">
        <v>11323660</v>
      </c>
      <c r="E7" s="20">
        <v>62720556</v>
      </c>
      <c r="F7" s="20">
        <v>62004834</v>
      </c>
      <c r="G7" s="20">
        <v>680453</v>
      </c>
      <c r="H7" s="20">
        <v>15650101</v>
      </c>
      <c r="I7" s="20">
        <v>14227892</v>
      </c>
      <c r="J7" s="20">
        <v>1297896</v>
      </c>
      <c r="K7" s="20">
        <v>42337647</v>
      </c>
      <c r="L7" s="20">
        <v>41598679</v>
      </c>
      <c r="M7" s="20">
        <v>732985</v>
      </c>
      <c r="N7" s="20">
        <v>42872510</v>
      </c>
      <c r="O7" s="20">
        <v>42870790</v>
      </c>
      <c r="P7" s="20">
        <v>1720</v>
      </c>
      <c r="Q7" s="20">
        <v>62644564</v>
      </c>
      <c r="R7" s="20">
        <v>60091783</v>
      </c>
      <c r="S7" s="20">
        <v>2455253</v>
      </c>
      <c r="T7" s="63">
        <v>91578622</v>
      </c>
      <c r="U7" s="63">
        <v>85416973</v>
      </c>
      <c r="V7" s="64">
        <v>6155353</v>
      </c>
      <c r="W7" s="65" t="s">
        <v>32</v>
      </c>
    </row>
    <row r="8" spans="1:23" ht="12" customHeight="1">
      <c r="A8" s="39" t="s">
        <v>55</v>
      </c>
      <c r="B8" s="62">
        <v>320990297</v>
      </c>
      <c r="C8" s="20">
        <v>308478202</v>
      </c>
      <c r="D8" s="20">
        <v>12229189</v>
      </c>
      <c r="E8" s="20">
        <v>59711352</v>
      </c>
      <c r="F8" s="20">
        <v>59062518</v>
      </c>
      <c r="G8" s="20">
        <v>570828</v>
      </c>
      <c r="H8" s="20">
        <v>14694534</v>
      </c>
      <c r="I8" s="20">
        <v>13347170</v>
      </c>
      <c r="J8" s="20">
        <v>1238450</v>
      </c>
      <c r="K8" s="20">
        <v>45923747</v>
      </c>
      <c r="L8" s="20">
        <v>45081623</v>
      </c>
      <c r="M8" s="20">
        <v>834286</v>
      </c>
      <c r="N8" s="20">
        <v>44923894</v>
      </c>
      <c r="O8" s="20">
        <v>44923138</v>
      </c>
      <c r="P8" s="20">
        <v>756</v>
      </c>
      <c r="Q8" s="20">
        <v>61804677</v>
      </c>
      <c r="R8" s="20">
        <v>59113541</v>
      </c>
      <c r="S8" s="20">
        <v>2604975</v>
      </c>
      <c r="T8" s="63">
        <v>93932093</v>
      </c>
      <c r="U8" s="63">
        <v>86950212</v>
      </c>
      <c r="V8" s="64">
        <v>6979894</v>
      </c>
      <c r="W8" s="65" t="s">
        <v>33</v>
      </c>
    </row>
    <row r="9" spans="1:23" ht="12" customHeight="1">
      <c r="A9" s="17" t="s">
        <v>28</v>
      </c>
      <c r="B9" s="62">
        <v>331683730</v>
      </c>
      <c r="C9" s="20">
        <v>318628768</v>
      </c>
      <c r="D9" s="20">
        <v>12864671</v>
      </c>
      <c r="E9" s="20">
        <v>62133050</v>
      </c>
      <c r="F9" s="20">
        <v>61429136</v>
      </c>
      <c r="G9" s="20">
        <v>658326</v>
      </c>
      <c r="H9" s="20">
        <v>14208588</v>
      </c>
      <c r="I9" s="20">
        <v>12901889</v>
      </c>
      <c r="J9" s="20">
        <v>1256623</v>
      </c>
      <c r="K9" s="20">
        <v>46242010</v>
      </c>
      <c r="L9" s="20">
        <v>45277317</v>
      </c>
      <c r="M9" s="20">
        <v>960620</v>
      </c>
      <c r="N9" s="20">
        <v>45742141</v>
      </c>
      <c r="O9" s="20">
        <v>45741680</v>
      </c>
      <c r="P9" s="20">
        <v>110</v>
      </c>
      <c r="Q9" s="20">
        <v>62296631</v>
      </c>
      <c r="R9" s="20">
        <v>59817550</v>
      </c>
      <c r="S9" s="20">
        <v>2391462</v>
      </c>
      <c r="T9" s="63">
        <v>101061310</v>
      </c>
      <c r="U9" s="63">
        <v>93461196</v>
      </c>
      <c r="V9" s="64">
        <v>7597529</v>
      </c>
      <c r="W9" s="65" t="s">
        <v>30</v>
      </c>
    </row>
    <row r="10" spans="1:23" ht="12" customHeight="1">
      <c r="A10" s="17" t="s">
        <v>29</v>
      </c>
      <c r="B10" s="62">
        <v>331187763</v>
      </c>
      <c r="C10" s="20">
        <v>318830867</v>
      </c>
      <c r="D10" s="20">
        <v>12173873</v>
      </c>
      <c r="E10" s="20">
        <v>63894607</v>
      </c>
      <c r="F10" s="20">
        <v>63280405</v>
      </c>
      <c r="G10" s="20">
        <v>571778</v>
      </c>
      <c r="H10" s="20">
        <v>15359188</v>
      </c>
      <c r="I10" s="20">
        <v>14081022</v>
      </c>
      <c r="J10" s="20">
        <v>1211429</v>
      </c>
      <c r="K10" s="20">
        <v>43816392</v>
      </c>
      <c r="L10" s="20">
        <v>43061674</v>
      </c>
      <c r="M10" s="20">
        <v>750249</v>
      </c>
      <c r="N10" s="20">
        <v>43018061</v>
      </c>
      <c r="O10" s="20">
        <v>43016239</v>
      </c>
      <c r="P10" s="20">
        <v>1822</v>
      </c>
      <c r="Q10" s="20">
        <v>67478912</v>
      </c>
      <c r="R10" s="20">
        <v>64792316</v>
      </c>
      <c r="S10" s="20">
        <v>2620674</v>
      </c>
      <c r="T10" s="63">
        <v>97620603</v>
      </c>
      <c r="U10" s="63">
        <v>90599211</v>
      </c>
      <c r="V10" s="64">
        <v>7017921</v>
      </c>
      <c r="W10" s="65" t="s">
        <v>44</v>
      </c>
    </row>
    <row r="11" spans="1:23" ht="12" customHeight="1">
      <c r="A11" s="17" t="s">
        <v>56</v>
      </c>
      <c r="B11" s="18">
        <v>331546495</v>
      </c>
      <c r="C11" s="19">
        <v>319123708</v>
      </c>
      <c r="D11" s="19">
        <v>12211575</v>
      </c>
      <c r="E11" s="20">
        <v>67642839</v>
      </c>
      <c r="F11" s="20">
        <v>67003551</v>
      </c>
      <c r="G11" s="20">
        <v>594669</v>
      </c>
      <c r="H11" s="20">
        <v>16357907</v>
      </c>
      <c r="I11" s="20">
        <v>15002559</v>
      </c>
      <c r="J11" s="20">
        <v>1276200</v>
      </c>
      <c r="K11" s="20">
        <v>46493592</v>
      </c>
      <c r="L11" s="20">
        <v>45381532</v>
      </c>
      <c r="M11" s="20">
        <v>1105441</v>
      </c>
      <c r="N11" s="20">
        <v>42935263</v>
      </c>
      <c r="O11" s="20">
        <v>42927029</v>
      </c>
      <c r="P11" s="20">
        <v>8235</v>
      </c>
      <c r="Q11" s="20">
        <v>67580250</v>
      </c>
      <c r="R11" s="20">
        <v>64883002</v>
      </c>
      <c r="S11" s="20">
        <v>2617047</v>
      </c>
      <c r="T11" s="21">
        <v>90536644</v>
      </c>
      <c r="U11" s="21">
        <v>83926035</v>
      </c>
      <c r="V11" s="21">
        <v>6609983</v>
      </c>
      <c r="W11" s="65" t="s">
        <v>57</v>
      </c>
    </row>
    <row r="12" spans="1:23" ht="12" customHeight="1">
      <c r="A12" s="17" t="s">
        <v>58</v>
      </c>
      <c r="B12" s="18">
        <v>326586812</v>
      </c>
      <c r="C12" s="19">
        <v>314845885</v>
      </c>
      <c r="D12" s="19">
        <v>11532109</v>
      </c>
      <c r="E12" s="20">
        <v>57146721</v>
      </c>
      <c r="F12" s="20">
        <v>56570352</v>
      </c>
      <c r="G12" s="20">
        <v>537459</v>
      </c>
      <c r="H12" s="20">
        <v>16323363</v>
      </c>
      <c r="I12" s="20">
        <v>15069343</v>
      </c>
      <c r="J12" s="20">
        <v>1180578</v>
      </c>
      <c r="K12" s="20">
        <v>44043469</v>
      </c>
      <c r="L12" s="20">
        <v>43379864</v>
      </c>
      <c r="M12" s="20">
        <v>659524</v>
      </c>
      <c r="N12" s="20">
        <v>44247513</v>
      </c>
      <c r="O12" s="20">
        <v>44246395</v>
      </c>
      <c r="P12" s="20">
        <v>1120</v>
      </c>
      <c r="Q12" s="20">
        <v>67519434</v>
      </c>
      <c r="R12" s="20">
        <v>64903155</v>
      </c>
      <c r="S12" s="20">
        <v>2524167</v>
      </c>
      <c r="T12" s="21">
        <v>97306312</v>
      </c>
      <c r="U12" s="21">
        <v>90676776</v>
      </c>
      <c r="V12" s="21">
        <v>6629261</v>
      </c>
      <c r="W12" s="65" t="s">
        <v>59</v>
      </c>
    </row>
    <row r="13" spans="1:23" ht="12" customHeight="1">
      <c r="A13" s="17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  <c r="U13" s="5"/>
      <c r="V13" s="5"/>
      <c r="W13" s="65"/>
    </row>
    <row r="14" spans="1:23" s="6" customFormat="1" ht="12" customHeight="1">
      <c r="A14" s="14" t="s">
        <v>60</v>
      </c>
      <c r="B14" s="12">
        <v>295885985</v>
      </c>
      <c r="C14" s="13">
        <v>284121164</v>
      </c>
      <c r="D14" s="13">
        <v>11500805</v>
      </c>
      <c r="E14" s="4">
        <v>55318301.082</v>
      </c>
      <c r="F14" s="4">
        <v>54811962.891</v>
      </c>
      <c r="G14" s="4">
        <v>465838.202</v>
      </c>
      <c r="H14" s="4">
        <v>14556417.547</v>
      </c>
      <c r="I14" s="4">
        <v>13358198.721</v>
      </c>
      <c r="J14" s="4">
        <v>1102075.441</v>
      </c>
      <c r="K14" s="4">
        <v>35743740.188</v>
      </c>
      <c r="L14" s="4">
        <v>34920472.432</v>
      </c>
      <c r="M14" s="4">
        <v>812052.933</v>
      </c>
      <c r="N14" s="4">
        <v>40154184.625</v>
      </c>
      <c r="O14" s="4">
        <v>40148540.86</v>
      </c>
      <c r="P14" s="4">
        <v>5643.765</v>
      </c>
      <c r="Q14" s="5">
        <v>66979456.289000005</v>
      </c>
      <c r="R14" s="5">
        <v>64384291.471999995</v>
      </c>
      <c r="S14" s="5">
        <v>2482109.073</v>
      </c>
      <c r="T14" s="16">
        <f>B14-E14-H14-K14-N14-Q14</f>
        <v>83133885.269</v>
      </c>
      <c r="U14" s="16">
        <f>C14-F14-I14-L14-O14-R14</f>
        <v>76497697.62400001</v>
      </c>
      <c r="V14" s="16">
        <f>D14-G14-J14-M14-P14-S14</f>
        <v>6633085.586</v>
      </c>
      <c r="W14" s="66" t="s">
        <v>61</v>
      </c>
    </row>
    <row r="15" spans="1:23" s="6" customFormat="1" ht="12" customHeight="1">
      <c r="A15" s="7"/>
      <c r="B15" s="1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1"/>
      <c r="U15" s="21"/>
      <c r="V15" s="21"/>
      <c r="W15" s="15"/>
    </row>
    <row r="16" spans="1:23" ht="15" customHeight="1">
      <c r="A16" s="67" t="s">
        <v>62</v>
      </c>
      <c r="B16" s="18">
        <v>168030080</v>
      </c>
      <c r="C16" s="19">
        <v>159061753</v>
      </c>
      <c r="D16" s="19">
        <v>8844143</v>
      </c>
      <c r="E16" s="19">
        <v>31485144.964</v>
      </c>
      <c r="F16" s="68">
        <v>31182940.531</v>
      </c>
      <c r="G16" s="69">
        <v>284029.744</v>
      </c>
      <c r="H16" s="69">
        <v>7077259.535</v>
      </c>
      <c r="I16" s="69">
        <v>6464772.761</v>
      </c>
      <c r="J16" s="69">
        <v>570649.27</v>
      </c>
      <c r="K16" s="69">
        <v>16372996.191</v>
      </c>
      <c r="L16" s="69">
        <v>16083819.207</v>
      </c>
      <c r="M16" s="69">
        <v>283094.919</v>
      </c>
      <c r="N16" s="69">
        <v>32986.925</v>
      </c>
      <c r="O16" s="69">
        <v>29915.66</v>
      </c>
      <c r="P16" s="69">
        <v>3071.265</v>
      </c>
      <c r="Q16" s="69">
        <v>33171457.229000002</v>
      </c>
      <c r="R16" s="69">
        <v>31968557.944000002</v>
      </c>
      <c r="S16" s="69">
        <v>1145490.078</v>
      </c>
      <c r="T16" s="21">
        <f>+B16-E16-H16-K16-N16-Q16</f>
        <v>79890235.15600002</v>
      </c>
      <c r="U16" s="21">
        <f>+C16-F16-I16-L16-O16-R16</f>
        <v>73331746.897</v>
      </c>
      <c r="V16" s="21">
        <f>+D16-G16-J16-M16-P16-S16</f>
        <v>6557807.724</v>
      </c>
      <c r="W16" s="70" t="s">
        <v>15</v>
      </c>
    </row>
    <row r="17" spans="1:23" ht="15" customHeight="1">
      <c r="A17" s="67" t="s">
        <v>63</v>
      </c>
      <c r="B17" s="18">
        <v>33835548</v>
      </c>
      <c r="C17" s="19">
        <v>33016779</v>
      </c>
      <c r="D17" s="19">
        <v>772016</v>
      </c>
      <c r="E17" s="19">
        <v>8023456.327</v>
      </c>
      <c r="F17" s="68">
        <v>7931382.186</v>
      </c>
      <c r="G17" s="69">
        <v>81204.622</v>
      </c>
      <c r="H17" s="69">
        <v>2607324.072</v>
      </c>
      <c r="I17" s="69">
        <v>2341518.678</v>
      </c>
      <c r="J17" s="69">
        <v>246452.067</v>
      </c>
      <c r="K17" s="69">
        <v>5938935.377</v>
      </c>
      <c r="L17" s="69">
        <v>5896864.134</v>
      </c>
      <c r="M17" s="69">
        <v>41252.643</v>
      </c>
      <c r="N17" s="69">
        <v>5702168.8</v>
      </c>
      <c r="O17" s="69">
        <v>5702168.8</v>
      </c>
      <c r="P17" s="69">
        <v>0</v>
      </c>
      <c r="Q17" s="69">
        <v>10068881.096</v>
      </c>
      <c r="R17" s="69">
        <v>9664220.156</v>
      </c>
      <c r="S17" s="69">
        <v>389225.274</v>
      </c>
      <c r="T17" s="21">
        <f aca="true" t="shared" si="0" ref="T17:T24">+B17-E17-H17-K17-N17-Q17</f>
        <v>1494782.327999998</v>
      </c>
      <c r="U17" s="21">
        <f aca="true" t="shared" si="1" ref="U17:U24">+C17-F17-I17-L17-O17-R17</f>
        <v>1480625.046</v>
      </c>
      <c r="V17" s="21">
        <f aca="true" t="shared" si="2" ref="V17:V24">+D17-G17-J17-M17-P17-S17</f>
        <v>13881.39400000003</v>
      </c>
      <c r="W17" s="70" t="s">
        <v>16</v>
      </c>
    </row>
    <row r="18" spans="1:23" ht="15" customHeight="1">
      <c r="A18" s="67" t="s">
        <v>64</v>
      </c>
      <c r="B18" s="18">
        <v>10054642</v>
      </c>
      <c r="C18" s="19">
        <v>9820038</v>
      </c>
      <c r="D18" s="19">
        <v>211737</v>
      </c>
      <c r="E18" s="69">
        <v>2968925.431</v>
      </c>
      <c r="F18" s="69">
        <v>2937284.329</v>
      </c>
      <c r="G18" s="69">
        <v>22965.372</v>
      </c>
      <c r="H18" s="69">
        <v>1012804.284</v>
      </c>
      <c r="I18" s="69">
        <v>956792.015</v>
      </c>
      <c r="J18" s="69">
        <v>51069.123</v>
      </c>
      <c r="K18" s="69">
        <v>1380336.052</v>
      </c>
      <c r="L18" s="69">
        <v>1371247.807</v>
      </c>
      <c r="M18" s="69">
        <v>5277.8</v>
      </c>
      <c r="N18" s="69">
        <v>134232.7</v>
      </c>
      <c r="O18" s="69">
        <v>134232.7</v>
      </c>
      <c r="P18" s="69">
        <v>0</v>
      </c>
      <c r="Q18" s="69">
        <v>4416252.287</v>
      </c>
      <c r="R18" s="69">
        <v>4281872.792</v>
      </c>
      <c r="S18" s="69">
        <v>128941.726</v>
      </c>
      <c r="T18" s="21">
        <f t="shared" si="0"/>
        <v>142091.24600000028</v>
      </c>
      <c r="U18" s="21">
        <f t="shared" si="1"/>
        <v>138608.35699999984</v>
      </c>
      <c r="V18" s="21">
        <f t="shared" si="2"/>
        <v>3482.979000000021</v>
      </c>
      <c r="W18" s="70">
        <v>3</v>
      </c>
    </row>
    <row r="19" spans="1:23" ht="15" customHeight="1">
      <c r="A19" s="67" t="s">
        <v>65</v>
      </c>
      <c r="B19" s="18">
        <v>25659288</v>
      </c>
      <c r="C19" s="19">
        <v>25121111</v>
      </c>
      <c r="D19" s="19">
        <v>511145</v>
      </c>
      <c r="E19" s="19">
        <v>3166425.841</v>
      </c>
      <c r="F19" s="68">
        <v>3147070.211</v>
      </c>
      <c r="G19" s="69">
        <v>18524.801</v>
      </c>
      <c r="H19" s="69">
        <v>1218128.853</v>
      </c>
      <c r="I19" s="69">
        <v>1077448.664</v>
      </c>
      <c r="J19" s="69">
        <v>121323.951</v>
      </c>
      <c r="K19" s="69">
        <v>1925494.201</v>
      </c>
      <c r="L19" s="69">
        <v>1844840.075</v>
      </c>
      <c r="M19" s="69">
        <v>80624.126</v>
      </c>
      <c r="N19" s="69">
        <v>14592862.6</v>
      </c>
      <c r="O19" s="69">
        <v>14590297.7</v>
      </c>
      <c r="P19" s="69">
        <v>2564.9</v>
      </c>
      <c r="Q19" s="69">
        <v>4476390.386</v>
      </c>
      <c r="R19" s="69">
        <v>4191491.661</v>
      </c>
      <c r="S19" s="69">
        <v>280229.89499999996</v>
      </c>
      <c r="T19" s="21">
        <f t="shared" si="0"/>
        <v>279986.1190000009</v>
      </c>
      <c r="U19" s="21">
        <f t="shared" si="1"/>
        <v>269962.68900000164</v>
      </c>
      <c r="V19" s="21">
        <f t="shared" si="2"/>
        <v>7877.327000000048</v>
      </c>
      <c r="W19" s="70">
        <v>4</v>
      </c>
    </row>
    <row r="20" spans="1:23" ht="15" customHeight="1">
      <c r="A20" s="67" t="s">
        <v>66</v>
      </c>
      <c r="B20" s="18">
        <v>10692918</v>
      </c>
      <c r="C20" s="19">
        <v>10198304</v>
      </c>
      <c r="D20" s="19">
        <v>484217</v>
      </c>
      <c r="E20" s="19">
        <v>2931444.531</v>
      </c>
      <c r="F20" s="68">
        <v>2907094.141</v>
      </c>
      <c r="G20" s="69">
        <v>23739.118</v>
      </c>
      <c r="H20" s="69">
        <v>777283.591</v>
      </c>
      <c r="I20" s="69">
        <v>737593.918</v>
      </c>
      <c r="J20" s="69">
        <v>37143.961</v>
      </c>
      <c r="K20" s="69">
        <v>2933287.248</v>
      </c>
      <c r="L20" s="69">
        <v>2778097.6</v>
      </c>
      <c r="M20" s="69">
        <v>155189.648</v>
      </c>
      <c r="N20" s="21">
        <v>83789.3</v>
      </c>
      <c r="O20" s="21">
        <v>83789.3</v>
      </c>
      <c r="P20" s="21">
        <v>0</v>
      </c>
      <c r="Q20" s="69">
        <v>3814084.318</v>
      </c>
      <c r="R20" s="69">
        <v>3587280.341</v>
      </c>
      <c r="S20" s="69">
        <v>219563.353</v>
      </c>
      <c r="T20" s="21">
        <f t="shared" si="0"/>
        <v>153029.01200000057</v>
      </c>
      <c r="U20" s="21">
        <f t="shared" si="1"/>
        <v>104448.70000000065</v>
      </c>
      <c r="V20" s="21">
        <f t="shared" si="2"/>
        <v>48580.919999999984</v>
      </c>
      <c r="W20" s="70">
        <v>5</v>
      </c>
    </row>
    <row r="21" spans="1:23" ht="15" customHeight="1">
      <c r="A21" s="67" t="s">
        <v>67</v>
      </c>
      <c r="B21" s="18">
        <v>9293692</v>
      </c>
      <c r="C21" s="19">
        <v>9057080</v>
      </c>
      <c r="D21" s="19">
        <v>223285</v>
      </c>
      <c r="E21" s="19">
        <v>2166632.886</v>
      </c>
      <c r="F21" s="68">
        <v>2155100.889</v>
      </c>
      <c r="G21" s="69">
        <v>10668.117</v>
      </c>
      <c r="H21" s="69">
        <v>671110.933</v>
      </c>
      <c r="I21" s="69">
        <v>636164.883</v>
      </c>
      <c r="J21" s="69">
        <v>32658.545</v>
      </c>
      <c r="K21" s="69">
        <v>2090695.88</v>
      </c>
      <c r="L21" s="21">
        <v>2034672.58</v>
      </c>
      <c r="M21" s="71">
        <v>55741.887</v>
      </c>
      <c r="N21" s="21">
        <v>244843.5</v>
      </c>
      <c r="O21" s="21">
        <v>244843.5</v>
      </c>
      <c r="P21" s="69">
        <v>0</v>
      </c>
      <c r="Q21" s="69">
        <v>4070160.533</v>
      </c>
      <c r="R21" s="69">
        <v>3936523.331</v>
      </c>
      <c r="S21" s="69">
        <v>123743.221</v>
      </c>
      <c r="T21" s="21">
        <f t="shared" si="0"/>
        <v>50248.26800000016</v>
      </c>
      <c r="U21" s="21">
        <f t="shared" si="1"/>
        <v>49774.81699999934</v>
      </c>
      <c r="V21" s="21">
        <f t="shared" si="2"/>
        <v>473.2299999999814</v>
      </c>
      <c r="W21" s="70">
        <v>6</v>
      </c>
    </row>
    <row r="22" spans="1:23" ht="15" customHeight="1">
      <c r="A22" s="67" t="s">
        <v>68</v>
      </c>
      <c r="B22" s="18">
        <v>2346004</v>
      </c>
      <c r="C22" s="19">
        <v>2276277</v>
      </c>
      <c r="D22" s="19">
        <v>67448</v>
      </c>
      <c r="E22" s="19">
        <v>700423.766</v>
      </c>
      <c r="F22" s="68">
        <v>696581.851</v>
      </c>
      <c r="G22" s="69">
        <v>3841.915</v>
      </c>
      <c r="H22" s="69">
        <v>164193.251</v>
      </c>
      <c r="I22" s="69">
        <v>156273.795</v>
      </c>
      <c r="J22" s="69">
        <v>6960.456</v>
      </c>
      <c r="K22" s="69">
        <v>536438.52</v>
      </c>
      <c r="L22" s="69">
        <v>527578.72</v>
      </c>
      <c r="M22" s="69">
        <v>8859.8</v>
      </c>
      <c r="N22" s="21">
        <v>13665.2</v>
      </c>
      <c r="O22" s="21">
        <v>13657.6</v>
      </c>
      <c r="P22" s="69">
        <v>7.6</v>
      </c>
      <c r="Q22" s="69">
        <v>906904.831</v>
      </c>
      <c r="R22" s="69">
        <v>857908.87</v>
      </c>
      <c r="S22" s="69">
        <v>47676.161</v>
      </c>
      <c r="T22" s="21">
        <f t="shared" si="0"/>
        <v>24378.432000000263</v>
      </c>
      <c r="U22" s="21">
        <f t="shared" si="1"/>
        <v>24276.164000000106</v>
      </c>
      <c r="V22" s="21">
        <f t="shared" si="2"/>
        <v>102.0679999999993</v>
      </c>
      <c r="W22" s="70">
        <v>7</v>
      </c>
    </row>
    <row r="23" spans="1:23" ht="15" customHeight="1">
      <c r="A23" s="72" t="s">
        <v>69</v>
      </c>
      <c r="B23" s="18">
        <v>33410551</v>
      </c>
      <c r="C23" s="19">
        <v>33058132</v>
      </c>
      <c r="D23" s="19">
        <v>336013</v>
      </c>
      <c r="E23" s="73">
        <v>2949056.57</v>
      </c>
      <c r="F23" s="73">
        <v>2931608.71</v>
      </c>
      <c r="G23" s="73">
        <v>16973.79</v>
      </c>
      <c r="H23" s="73">
        <v>794795.034</v>
      </c>
      <c r="I23" s="73">
        <v>765202.211</v>
      </c>
      <c r="J23" s="73">
        <v>25196.124</v>
      </c>
      <c r="K23" s="73">
        <v>4234817.326</v>
      </c>
      <c r="L23" s="73">
        <v>4055010.437</v>
      </c>
      <c r="M23" s="73">
        <v>179614.589</v>
      </c>
      <c r="N23" s="73">
        <v>19293622.9</v>
      </c>
      <c r="O23" s="73">
        <v>19293622.9</v>
      </c>
      <c r="P23" s="69">
        <v>0</v>
      </c>
      <c r="Q23" s="69">
        <v>5137195.939</v>
      </c>
      <c r="R23" s="69">
        <v>5012219.277</v>
      </c>
      <c r="S23" s="69">
        <v>113632.412</v>
      </c>
      <c r="T23" s="74">
        <f t="shared" si="0"/>
        <v>1001063.2309999978</v>
      </c>
      <c r="U23" s="74">
        <f t="shared" si="1"/>
        <v>1000468.4650000026</v>
      </c>
      <c r="V23" s="74">
        <f t="shared" si="2"/>
        <v>596.0850000000064</v>
      </c>
      <c r="W23" s="70">
        <v>8</v>
      </c>
    </row>
    <row r="24" spans="1:23" ht="15" customHeight="1">
      <c r="A24" s="75" t="s">
        <v>70</v>
      </c>
      <c r="B24" s="76">
        <v>2563262</v>
      </c>
      <c r="C24" s="77">
        <v>2511691</v>
      </c>
      <c r="D24" s="77">
        <v>50801</v>
      </c>
      <c r="E24" s="77">
        <v>926790.766</v>
      </c>
      <c r="F24" s="78">
        <v>922900.043</v>
      </c>
      <c r="G24" s="79">
        <v>3890.723</v>
      </c>
      <c r="H24" s="79">
        <v>233517.994</v>
      </c>
      <c r="I24" s="79">
        <v>222431.796</v>
      </c>
      <c r="J24" s="79">
        <v>10621.944</v>
      </c>
      <c r="K24" s="79">
        <v>330739.393</v>
      </c>
      <c r="L24" s="79">
        <v>328341.872</v>
      </c>
      <c r="M24" s="79">
        <v>2397.521</v>
      </c>
      <c r="N24" s="79">
        <v>56012.7</v>
      </c>
      <c r="O24" s="79">
        <v>56012.7</v>
      </c>
      <c r="P24" s="79">
        <v>0</v>
      </c>
      <c r="Q24" s="79">
        <v>918129.67</v>
      </c>
      <c r="R24" s="79">
        <v>884217.1</v>
      </c>
      <c r="S24" s="79">
        <v>33606.953</v>
      </c>
      <c r="T24" s="80">
        <f t="shared" si="0"/>
        <v>98071.4770000003</v>
      </c>
      <c r="U24" s="80">
        <f t="shared" si="1"/>
        <v>97787.48899999994</v>
      </c>
      <c r="V24" s="80">
        <f t="shared" si="2"/>
        <v>283.85899999999674</v>
      </c>
      <c r="W24" s="81">
        <v>9</v>
      </c>
    </row>
    <row r="25" spans="1:8" s="25" customFormat="1" ht="12">
      <c r="A25" s="86" t="s">
        <v>46</v>
      </c>
      <c r="B25" s="87"/>
      <c r="C25" s="87"/>
      <c r="D25" s="87"/>
      <c r="E25" s="87"/>
      <c r="F25" s="87"/>
      <c r="G25" s="87"/>
      <c r="H25" s="87"/>
    </row>
    <row r="26" spans="1:16" ht="12" customHeight="1">
      <c r="A26" s="82" t="s">
        <v>71</v>
      </c>
      <c r="P26" s="83"/>
    </row>
    <row r="27" spans="1:16" ht="12" customHeight="1">
      <c r="A27" s="82"/>
      <c r="P27" s="83"/>
    </row>
  </sheetData>
  <sheetProtection/>
  <mergeCells count="11">
    <mergeCell ref="U4:U5"/>
    <mergeCell ref="C4:C5"/>
    <mergeCell ref="F4:F5"/>
    <mergeCell ref="A25:H25"/>
    <mergeCell ref="I4:I5"/>
    <mergeCell ref="L4:L5"/>
    <mergeCell ref="A1:W1"/>
    <mergeCell ref="W3:W5"/>
    <mergeCell ref="A3:A5"/>
    <mergeCell ref="O4:O5"/>
    <mergeCell ref="R4:R5"/>
  </mergeCells>
  <hyperlinks>
    <hyperlink ref="A25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Width="2" horizontalDpi="600" verticalDpi="600" orientation="portrait" paperSize="9" scale="74" r:id="rId2"/>
  <colBreaks count="1" manualBreakCount="1">
    <brk id="1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SheetLayoutView="100" zoomScalePageLayoutView="0" workbookViewId="0" topLeftCell="A1">
      <selection activeCell="D38" sqref="D38"/>
    </sheetView>
  </sheetViews>
  <sheetFormatPr defaultColWidth="11.875" defaultRowHeight="12" customHeight="1"/>
  <cols>
    <col min="1" max="8" width="13.25390625" style="25" customWidth="1"/>
    <col min="9" max="9" width="13.25390625" style="25" bestFit="1" customWidth="1"/>
    <col min="10" max="16384" width="11.875" style="25" customWidth="1"/>
  </cols>
  <sheetData>
    <row r="1" spans="1:8" ht="15.75" customHeight="1" thickBot="1">
      <c r="A1" s="26" t="s">
        <v>0</v>
      </c>
      <c r="B1" s="8"/>
      <c r="C1" s="27" t="s">
        <v>47</v>
      </c>
      <c r="D1" s="27"/>
      <c r="E1" s="27"/>
      <c r="F1" s="27"/>
      <c r="G1" s="27"/>
      <c r="H1" s="28"/>
    </row>
    <row r="2" spans="1:8" s="31" customFormat="1" ht="12" customHeight="1" thickTop="1">
      <c r="A2" s="29" t="s">
        <v>1</v>
      </c>
      <c r="B2" s="95" t="s">
        <v>17</v>
      </c>
      <c r="C2" s="95" t="s">
        <v>18</v>
      </c>
      <c r="D2" s="30" t="s">
        <v>19</v>
      </c>
      <c r="E2" s="95" t="s">
        <v>20</v>
      </c>
      <c r="F2" s="95" t="s">
        <v>21</v>
      </c>
      <c r="G2" s="30" t="s">
        <v>22</v>
      </c>
      <c r="H2" s="30" t="s">
        <v>23</v>
      </c>
    </row>
    <row r="3" spans="1:8" s="31" customFormat="1" ht="12" customHeight="1">
      <c r="A3" s="32" t="s">
        <v>12</v>
      </c>
      <c r="B3" s="96"/>
      <c r="C3" s="96"/>
      <c r="D3" s="33" t="s">
        <v>24</v>
      </c>
      <c r="E3" s="96"/>
      <c r="F3" s="96"/>
      <c r="G3" s="34" t="s">
        <v>25</v>
      </c>
      <c r="H3" s="34" t="s">
        <v>25</v>
      </c>
    </row>
    <row r="4" spans="1:8" ht="15" customHeight="1">
      <c r="A4" s="35" t="s">
        <v>43</v>
      </c>
      <c r="B4" s="36">
        <v>1437676</v>
      </c>
      <c r="C4" s="37">
        <v>2186094</v>
      </c>
      <c r="D4" s="38">
        <v>479958</v>
      </c>
      <c r="E4" s="38">
        <v>55972998</v>
      </c>
      <c r="F4" s="38">
        <v>1605413</v>
      </c>
      <c r="G4" s="37">
        <v>4460942</v>
      </c>
      <c r="H4" s="38">
        <v>196403</v>
      </c>
    </row>
    <row r="5" spans="1:8" ht="15" customHeight="1">
      <c r="A5" s="39" t="s">
        <v>26</v>
      </c>
      <c r="B5" s="36">
        <v>851441</v>
      </c>
      <c r="C5" s="37">
        <v>2340501</v>
      </c>
      <c r="D5" s="38">
        <v>405919</v>
      </c>
      <c r="E5" s="38">
        <v>53562337</v>
      </c>
      <c r="F5" s="38">
        <v>1628552</v>
      </c>
      <c r="G5" s="37">
        <v>4190115</v>
      </c>
      <c r="H5" s="38">
        <v>217164</v>
      </c>
    </row>
    <row r="6" spans="1:8" ht="15" customHeight="1">
      <c r="A6" s="39" t="s">
        <v>27</v>
      </c>
      <c r="B6" s="36">
        <v>506674</v>
      </c>
      <c r="C6" s="37">
        <v>2189168</v>
      </c>
      <c r="D6" s="38">
        <v>177992</v>
      </c>
      <c r="E6" s="38">
        <v>51032427</v>
      </c>
      <c r="F6" s="38">
        <v>1496575</v>
      </c>
      <c r="G6" s="37">
        <v>3855712</v>
      </c>
      <c r="H6" s="38">
        <v>170838</v>
      </c>
    </row>
    <row r="7" spans="1:8" ht="15" customHeight="1">
      <c r="A7" s="17" t="s">
        <v>28</v>
      </c>
      <c r="B7" s="36">
        <v>378915</v>
      </c>
      <c r="C7" s="37">
        <v>2239186</v>
      </c>
      <c r="D7" s="38">
        <v>407053</v>
      </c>
      <c r="E7" s="38">
        <v>52091969</v>
      </c>
      <c r="F7" s="38">
        <v>1850909</v>
      </c>
      <c r="G7" s="37">
        <v>3501476</v>
      </c>
      <c r="H7" s="38">
        <v>257816</v>
      </c>
    </row>
    <row r="8" spans="1:8" ht="15" customHeight="1">
      <c r="A8" s="17" t="s">
        <v>29</v>
      </c>
      <c r="B8" s="36">
        <v>721536</v>
      </c>
      <c r="C8" s="37">
        <v>2575611</v>
      </c>
      <c r="D8" s="38">
        <v>696207</v>
      </c>
      <c r="E8" s="38">
        <v>53430050</v>
      </c>
      <c r="F8" s="38">
        <v>1448008</v>
      </c>
      <c r="G8" s="37">
        <v>3644938</v>
      </c>
      <c r="H8" s="38">
        <v>202093</v>
      </c>
    </row>
    <row r="9" spans="1:8" ht="15" customHeight="1">
      <c r="A9" s="17" t="s">
        <v>48</v>
      </c>
      <c r="B9" s="23">
        <v>413714</v>
      </c>
      <c r="C9" s="24">
        <v>3409355</v>
      </c>
      <c r="D9" s="24">
        <v>620654</v>
      </c>
      <c r="E9" s="24">
        <v>59334531</v>
      </c>
      <c r="F9" s="24">
        <v>1297521</v>
      </c>
      <c r="G9" s="24">
        <v>3540960</v>
      </c>
      <c r="H9" s="24">
        <v>204185</v>
      </c>
    </row>
    <row r="10" spans="1:8" ht="15" customHeight="1">
      <c r="A10" s="17" t="s">
        <v>51</v>
      </c>
      <c r="B10" s="23">
        <v>1089683</v>
      </c>
      <c r="C10" s="24">
        <v>2193798</v>
      </c>
      <c r="D10" s="24">
        <v>651032</v>
      </c>
      <c r="E10" s="24">
        <v>47825892</v>
      </c>
      <c r="F10" s="24">
        <v>1266686</v>
      </c>
      <c r="G10" s="24">
        <v>3239864</v>
      </c>
      <c r="H10" s="24">
        <v>155232</v>
      </c>
    </row>
    <row r="11" spans="1:8" ht="15" customHeight="1">
      <c r="A11" s="17"/>
      <c r="B11" s="36"/>
      <c r="C11" s="37"/>
      <c r="D11" s="38"/>
      <c r="E11" s="38"/>
      <c r="F11" s="38"/>
      <c r="G11" s="37"/>
      <c r="H11" s="38"/>
    </row>
    <row r="12" spans="1:8" s="11" customFormat="1" ht="15" customHeight="1">
      <c r="A12" s="14" t="s">
        <v>52</v>
      </c>
      <c r="B12" s="9">
        <v>1713177</v>
      </c>
      <c r="C12" s="10">
        <v>1918685</v>
      </c>
      <c r="D12" s="10">
        <v>115813</v>
      </c>
      <c r="E12" s="10">
        <v>46493303</v>
      </c>
      <c r="F12" s="10">
        <v>1165026</v>
      </c>
      <c r="G12" s="10">
        <v>3088759</v>
      </c>
      <c r="H12" s="10">
        <v>132911</v>
      </c>
    </row>
    <row r="13" spans="1:8" ht="15" customHeight="1">
      <c r="A13" s="40"/>
      <c r="B13" s="36"/>
      <c r="C13" s="37"/>
      <c r="D13" s="38"/>
      <c r="E13" s="37"/>
      <c r="F13" s="41"/>
      <c r="G13" s="37"/>
      <c r="H13" s="38"/>
    </row>
    <row r="14" spans="1:8" ht="15" customHeight="1">
      <c r="A14" s="42" t="s">
        <v>49</v>
      </c>
      <c r="B14" s="23">
        <v>748361</v>
      </c>
      <c r="C14" s="24">
        <v>1077793</v>
      </c>
      <c r="D14" s="43">
        <v>98914</v>
      </c>
      <c r="E14" s="24">
        <v>25996661</v>
      </c>
      <c r="F14" s="44">
        <v>656828</v>
      </c>
      <c r="G14" s="24">
        <v>2326145</v>
      </c>
      <c r="H14" s="43">
        <v>127663</v>
      </c>
    </row>
    <row r="15" spans="1:8" ht="15" customHeight="1">
      <c r="A15" s="42" t="s">
        <v>50</v>
      </c>
      <c r="B15" s="23">
        <v>303161</v>
      </c>
      <c r="C15" s="24">
        <v>117279</v>
      </c>
      <c r="D15" s="43">
        <v>2549</v>
      </c>
      <c r="E15" s="24">
        <v>6895821</v>
      </c>
      <c r="F15" s="44">
        <v>254773</v>
      </c>
      <c r="G15" s="24">
        <v>324745</v>
      </c>
      <c r="H15" s="43">
        <v>1689</v>
      </c>
    </row>
    <row r="16" spans="1:8" ht="15" customHeight="1">
      <c r="A16" s="42" t="s">
        <v>36</v>
      </c>
      <c r="B16" s="23">
        <v>116582</v>
      </c>
      <c r="C16" s="24">
        <v>73198</v>
      </c>
      <c r="D16" s="43">
        <v>9386</v>
      </c>
      <c r="E16" s="24">
        <v>2643171</v>
      </c>
      <c r="F16" s="44">
        <v>51372</v>
      </c>
      <c r="G16" s="24">
        <v>63036</v>
      </c>
      <c r="H16" s="43">
        <v>727</v>
      </c>
    </row>
    <row r="17" spans="1:8" ht="15" customHeight="1">
      <c r="A17" s="42" t="s">
        <v>37</v>
      </c>
      <c r="B17" s="23">
        <v>129864</v>
      </c>
      <c r="C17" s="24">
        <v>217963</v>
      </c>
      <c r="D17" s="43">
        <v>4964</v>
      </c>
      <c r="E17" s="24">
        <v>2591500</v>
      </c>
      <c r="F17" s="24">
        <v>40929</v>
      </c>
      <c r="G17" s="24">
        <v>89636</v>
      </c>
      <c r="H17" s="43">
        <v>667</v>
      </c>
    </row>
    <row r="18" spans="1:8" ht="15" customHeight="1">
      <c r="A18" s="42" t="s">
        <v>38</v>
      </c>
      <c r="B18" s="23">
        <v>100861</v>
      </c>
      <c r="C18" s="24">
        <v>74099</v>
      </c>
      <c r="D18" s="43">
        <v>0</v>
      </c>
      <c r="E18" s="24">
        <v>2541414</v>
      </c>
      <c r="F18" s="44">
        <v>86630</v>
      </c>
      <c r="G18" s="24">
        <v>93635</v>
      </c>
      <c r="H18" s="43">
        <v>637</v>
      </c>
    </row>
    <row r="19" spans="1:8" ht="15" customHeight="1">
      <c r="A19" s="42" t="s">
        <v>39</v>
      </c>
      <c r="B19" s="45">
        <v>88768</v>
      </c>
      <c r="C19" s="43">
        <v>102010</v>
      </c>
      <c r="D19" s="43">
        <v>0</v>
      </c>
      <c r="E19" s="24">
        <v>1890187</v>
      </c>
      <c r="F19" s="44">
        <v>24721</v>
      </c>
      <c r="G19" s="43">
        <v>65286</v>
      </c>
      <c r="H19" s="43">
        <v>488</v>
      </c>
    </row>
    <row r="20" spans="1:8" ht="15" customHeight="1">
      <c r="A20" s="42" t="s">
        <v>40</v>
      </c>
      <c r="B20" s="45">
        <v>34480</v>
      </c>
      <c r="C20" s="43">
        <v>6760</v>
      </c>
      <c r="D20" s="43">
        <v>0</v>
      </c>
      <c r="E20" s="24">
        <v>610605</v>
      </c>
      <c r="F20" s="44">
        <v>23443</v>
      </c>
      <c r="G20" s="43">
        <v>20382</v>
      </c>
      <c r="H20" s="43">
        <v>1040</v>
      </c>
    </row>
    <row r="21" spans="1:8" ht="15" customHeight="1">
      <c r="A21" s="42" t="s">
        <v>41</v>
      </c>
      <c r="B21" s="45">
        <v>139667</v>
      </c>
      <c r="C21" s="43">
        <v>220128</v>
      </c>
      <c r="D21" s="43">
        <v>0</v>
      </c>
      <c r="E21" s="43">
        <v>2505768</v>
      </c>
      <c r="F21" s="43">
        <v>13114</v>
      </c>
      <c r="G21" s="43">
        <v>81201</v>
      </c>
      <c r="H21" s="43">
        <v>0</v>
      </c>
    </row>
    <row r="22" spans="1:8" ht="15" customHeight="1">
      <c r="A22" s="46" t="s">
        <v>42</v>
      </c>
      <c r="B22" s="45">
        <v>51432</v>
      </c>
      <c r="C22" s="43">
        <v>29454</v>
      </c>
      <c r="D22" s="43">
        <v>0</v>
      </c>
      <c r="E22" s="43">
        <v>818178</v>
      </c>
      <c r="F22" s="43">
        <v>13217</v>
      </c>
      <c r="G22" s="43">
        <v>24692</v>
      </c>
      <c r="H22" s="43">
        <v>0</v>
      </c>
    </row>
    <row r="23" spans="1:8" ht="12">
      <c r="A23" s="86" t="s">
        <v>46</v>
      </c>
      <c r="B23" s="87"/>
      <c r="C23" s="87"/>
      <c r="D23" s="87"/>
      <c r="E23" s="87"/>
      <c r="F23" s="87"/>
      <c r="G23" s="87"/>
      <c r="H23" s="87"/>
    </row>
    <row r="24" ht="12" customHeight="1">
      <c r="A24" s="47"/>
    </row>
    <row r="25" ht="12" customHeight="1">
      <c r="A25" s="47"/>
    </row>
    <row r="26" ht="12" customHeight="1">
      <c r="A26" s="47"/>
    </row>
    <row r="27" ht="12" customHeight="1">
      <c r="A27" s="47"/>
    </row>
  </sheetData>
  <sheetProtection/>
  <mergeCells count="5">
    <mergeCell ref="B2:B3"/>
    <mergeCell ref="C2:C3"/>
    <mergeCell ref="E2:E3"/>
    <mergeCell ref="F2:F3"/>
    <mergeCell ref="A23:H23"/>
  </mergeCells>
  <hyperlinks>
    <hyperlink ref="A23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2010-01-27T07:02:04Z</cp:lastPrinted>
  <dcterms:created xsi:type="dcterms:W3CDTF">2008-03-28T07:34:42Z</dcterms:created>
  <dcterms:modified xsi:type="dcterms:W3CDTF">2011-02-14T01:08:39Z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